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75" windowHeight="12360" activeTab="3"/>
  </bookViews>
  <sheets>
    <sheet name="Master" sheetId="1" r:id="rId1"/>
    <sheet name="Schedule" sheetId="2" r:id="rId2"/>
    <sheet name="5768" sheetId="3" r:id="rId3"/>
    <sheet name="5769" sheetId="4" r:id="rId4"/>
  </sheets>
  <definedNames>
    <definedName name="_xlnm.Print_Titles" localSheetId="2">'5768'!$1:$2</definedName>
    <definedName name="_xlnm.Print_Titles" localSheetId="3">'5769'!$1:$2</definedName>
    <definedName name="_xlnm.Print_Titles" localSheetId="1">'Schedule'!$1:$2</definedName>
  </definedNames>
  <calcPr fullCalcOnLoad="1"/>
</workbook>
</file>

<file path=xl/sharedStrings.xml><?xml version="1.0" encoding="utf-8"?>
<sst xmlns="http://schemas.openxmlformats.org/spreadsheetml/2006/main" count="797" uniqueCount="783">
  <si>
    <t>Date</t>
  </si>
  <si>
    <t>Chapter : Sub</t>
  </si>
  <si>
    <t>Page</t>
  </si>
  <si>
    <t>24th of Tishrei</t>
  </si>
  <si>
    <t>1:1 -4</t>
  </si>
  <si>
    <t>25th of Tishrei</t>
  </si>
  <si>
    <t>1:5 - 2:4</t>
  </si>
  <si>
    <t>26th of Tishrei</t>
  </si>
  <si>
    <t>2:5 - 3:1</t>
  </si>
  <si>
    <t>27th of Tishrei</t>
  </si>
  <si>
    <t>3:2 -end</t>
  </si>
  <si>
    <t>28th of Tishrei</t>
  </si>
  <si>
    <t>4:1 - 5:1</t>
  </si>
  <si>
    <t>29th of Tishrei</t>
  </si>
  <si>
    <t>5:2 -8</t>
  </si>
  <si>
    <t>30th of Tishrei</t>
  </si>
  <si>
    <t>5:9 -16</t>
  </si>
  <si>
    <t>1st of Cheshvan</t>
  </si>
  <si>
    <t>5:17 - 6:3</t>
  </si>
  <si>
    <t>2nd of Cheshvan</t>
  </si>
  <si>
    <t>6:4 -9</t>
  </si>
  <si>
    <t>3rd of Cheshvan</t>
  </si>
  <si>
    <t>6:10 - 7:end</t>
  </si>
  <si>
    <t>4th of Cheshvan</t>
  </si>
  <si>
    <t>8:1 -5</t>
  </si>
  <si>
    <t>5th of Cheshvan</t>
  </si>
  <si>
    <t>8:6 - 9:3</t>
  </si>
  <si>
    <t>6th of Cheshvan</t>
  </si>
  <si>
    <t>9:4 -9</t>
  </si>
  <si>
    <t>7th of Cheshvan</t>
  </si>
  <si>
    <t>9:10 -13</t>
  </si>
  <si>
    <t>8th of Cheshvan</t>
  </si>
  <si>
    <t>9:14 -end</t>
  </si>
  <si>
    <t>9th of Cheshvan</t>
  </si>
  <si>
    <t>10:1 -3</t>
  </si>
  <si>
    <t>10th of Cheshvan</t>
  </si>
  <si>
    <t>10:4 -12</t>
  </si>
  <si>
    <t>11th of Cheshvan</t>
  </si>
  <si>
    <t>10:13 -19</t>
  </si>
  <si>
    <t>12th of Cheshvan</t>
  </si>
  <si>
    <t>10:20 -end</t>
  </si>
  <si>
    <t>13th of Cheshvan</t>
  </si>
  <si>
    <t>11:1 -11</t>
  </si>
  <si>
    <t>14th of Cheshvan</t>
  </si>
  <si>
    <t>11:12 -20</t>
  </si>
  <si>
    <t>15th of Cheshvan</t>
  </si>
  <si>
    <t>11:21 - 12:4</t>
  </si>
  <si>
    <t>16th of Cheshvan</t>
  </si>
  <si>
    <t>12:5 -10</t>
  </si>
  <si>
    <t>17th of Cheshvan</t>
  </si>
  <si>
    <t>12:11 - 13:1</t>
  </si>
  <si>
    <t>18th of Cheshvan</t>
  </si>
  <si>
    <t>13:2 - 14:3</t>
  </si>
  <si>
    <t>19th of Cheshvan</t>
  </si>
  <si>
    <t>14:4 -end</t>
  </si>
  <si>
    <t>20th of Cheshvan</t>
  </si>
  <si>
    <t>15:1 -6</t>
  </si>
  <si>
    <t>21st of Cheshvan</t>
  </si>
  <si>
    <t>15:7 -end</t>
  </si>
  <si>
    <t>22nd of Cheshvan</t>
  </si>
  <si>
    <t>16:1 -end</t>
  </si>
  <si>
    <t>23rd of Cheshvan</t>
  </si>
  <si>
    <t>17:1 -7</t>
  </si>
  <si>
    <t>24th of Cheshvan</t>
  </si>
  <si>
    <t>17:8 - 18:2</t>
  </si>
  <si>
    <t>25th of Cheshvan</t>
  </si>
  <si>
    <t>18:3 -9</t>
  </si>
  <si>
    <t>26th of Cheshvan</t>
  </si>
  <si>
    <t>18:10 -14</t>
  </si>
  <si>
    <t>27th of Cheshvan</t>
  </si>
  <si>
    <t>18:15 -end</t>
  </si>
  <si>
    <t>28th of Cheshvan</t>
  </si>
  <si>
    <t>19:1 -7</t>
  </si>
  <si>
    <t>29th of Cheshvan</t>
  </si>
  <si>
    <t>19:8 -13</t>
  </si>
  <si>
    <t>1st of Kislev</t>
  </si>
  <si>
    <t>19:14 - 20:7</t>
  </si>
  <si>
    <t>2nd of Kislev</t>
  </si>
  <si>
    <t>20:8 - 21:2</t>
  </si>
  <si>
    <t>3rd of Kislev</t>
  </si>
  <si>
    <t>21:3 -8</t>
  </si>
  <si>
    <t>4th of Kislev</t>
  </si>
  <si>
    <t>21:9 - 22:end</t>
  </si>
  <si>
    <t>5th of Kislev</t>
  </si>
  <si>
    <t>23:1 -9</t>
  </si>
  <si>
    <t>6th of Kislev</t>
  </si>
  <si>
    <t>23:10 -15</t>
  </si>
  <si>
    <t>7th of Kislev</t>
  </si>
  <si>
    <t>23:16 -22</t>
  </si>
  <si>
    <t>8th of Kislev</t>
  </si>
  <si>
    <t>23:23 -end</t>
  </si>
  <si>
    <t>9th of Kislev</t>
  </si>
  <si>
    <t>24:1 -6</t>
  </si>
  <si>
    <t>10th of Kislev</t>
  </si>
  <si>
    <t>24:7 -end</t>
  </si>
  <si>
    <t>11th of Kislev</t>
  </si>
  <si>
    <t>25:1 - 26:2</t>
  </si>
  <si>
    <t>12th of Kislev</t>
  </si>
  <si>
    <t>26:3 -12</t>
  </si>
  <si>
    <t>13th of Kislev</t>
  </si>
  <si>
    <t>26:13 -21</t>
  </si>
  <si>
    <t>14th of Kislev</t>
  </si>
  <si>
    <t>26:22 - 27:end</t>
  </si>
  <si>
    <t>15th of Kislev</t>
  </si>
  <si>
    <t>28:1 -10</t>
  </si>
  <si>
    <t>16th of Kislev</t>
  </si>
  <si>
    <t>28:11 - 29:3</t>
  </si>
  <si>
    <t>17th of Kislev</t>
  </si>
  <si>
    <t>29:4 -10</t>
  </si>
  <si>
    <t>18th of Kislev</t>
  </si>
  <si>
    <t>29:11 -17</t>
  </si>
  <si>
    <t>19th of Kislev</t>
  </si>
  <si>
    <t>29:18 - 30:3</t>
  </si>
  <si>
    <t>20th of Kislev</t>
  </si>
  <si>
    <t>30:4 - 31:1</t>
  </si>
  <si>
    <t>21st of Kislev</t>
  </si>
  <si>
    <t>31:2 - 32:1</t>
  </si>
  <si>
    <t>22nd of Kislev</t>
  </si>
  <si>
    <t>32:2 -7</t>
  </si>
  <si>
    <t>23rd of Kislev</t>
  </si>
  <si>
    <t>32:8 -15</t>
  </si>
  <si>
    <t>24th of Kislev</t>
  </si>
  <si>
    <t>32:16 -22</t>
  </si>
  <si>
    <t>25th of Kislev</t>
  </si>
  <si>
    <t>139:1 -4</t>
  </si>
  <si>
    <t>26th of Kislev</t>
  </si>
  <si>
    <t>139:5 -11</t>
  </si>
  <si>
    <t>27th of Kislev</t>
  </si>
  <si>
    <t>139:12 -19</t>
  </si>
  <si>
    <t>28th of Kislev</t>
  </si>
  <si>
    <t>139:20 -end</t>
  </si>
  <si>
    <t>29th of Kislev</t>
  </si>
  <si>
    <t>32:23 -end</t>
  </si>
  <si>
    <t>30th of Kislev</t>
  </si>
  <si>
    <t>33:1 -6</t>
  </si>
  <si>
    <t>33:7 -end</t>
  </si>
  <si>
    <t>34:1 -4</t>
  </si>
  <si>
    <t>34:5 -13</t>
  </si>
  <si>
    <t>34:14 - 35:7</t>
  </si>
  <si>
    <t>35:8 - 36:10</t>
  </si>
  <si>
    <t>36:11 -26</t>
  </si>
  <si>
    <t>36:27 - 37:9</t>
  </si>
  <si>
    <t>37:10 - 38:8</t>
  </si>
  <si>
    <t>38:9 - 39:1</t>
  </si>
  <si>
    <t>121:1 -5</t>
  </si>
  <si>
    <t>39:2 - 40:4</t>
  </si>
  <si>
    <t>40:5 -13</t>
  </si>
  <si>
    <t>40:14 -end</t>
  </si>
  <si>
    <t>41:1 -7</t>
  </si>
  <si>
    <t>41:8 - 42:5</t>
  </si>
  <si>
    <t>42:6 -19</t>
  </si>
  <si>
    <t>43:4 - 44:4</t>
  </si>
  <si>
    <t>44:5 -13</t>
  </si>
  <si>
    <t>44:14 - 45:2</t>
  </si>
  <si>
    <t>45:3 -8</t>
  </si>
  <si>
    <t>45:9 -16</t>
  </si>
  <si>
    <t>45:17 - 46:3</t>
  </si>
  <si>
    <t>46:4 -16</t>
  </si>
  <si>
    <t>46:17 -29</t>
  </si>
  <si>
    <t>46:30 -40</t>
  </si>
  <si>
    <t>46:41 - 47:7</t>
  </si>
  <si>
    <t>47:8 -21</t>
  </si>
  <si>
    <t>47:22 - 48:5</t>
  </si>
  <si>
    <t>48:6 -end</t>
  </si>
  <si>
    <t>49:1 -6</t>
  </si>
  <si>
    <t>49:7 - 50:2</t>
  </si>
  <si>
    <t>50:3 -10</t>
  </si>
  <si>
    <t>50:11 - 51:1</t>
  </si>
  <si>
    <t>51:2 -7</t>
  </si>
  <si>
    <t>51:8 -end</t>
  </si>
  <si>
    <t>52:1 -7</t>
  </si>
  <si>
    <t>52:8 -15</t>
  </si>
  <si>
    <t>52:16 - 53:2</t>
  </si>
  <si>
    <t>53:3 - 54:3</t>
  </si>
  <si>
    <t>54:4 - 55:1</t>
  </si>
  <si>
    <t>55:2 - 56:5</t>
  </si>
  <si>
    <t>56:6 - 57:5</t>
  </si>
  <si>
    <t>57:6 - 58:7</t>
  </si>
  <si>
    <t>58:8 - 59:1</t>
  </si>
  <si>
    <t>59:2 -8</t>
  </si>
  <si>
    <t>59:9 -19</t>
  </si>
  <si>
    <t>59:20 - 60:5</t>
  </si>
  <si>
    <t>60:6 -13</t>
  </si>
  <si>
    <t>60:14 - 61:5</t>
  </si>
  <si>
    <t>61:6 - 62:3</t>
  </si>
  <si>
    <t>62:4 -14</t>
  </si>
  <si>
    <t>62:15 - 63:1</t>
  </si>
  <si>
    <t>63:2 - 64:end</t>
  </si>
  <si>
    <t>66:1 -6</t>
  </si>
  <si>
    <t>66:7 -10</t>
  </si>
  <si>
    <t>2nd of Adar</t>
  </si>
  <si>
    <t>66:11 - 67:5</t>
  </si>
  <si>
    <t>3rd of Adar</t>
  </si>
  <si>
    <t>67:6 -end</t>
  </si>
  <si>
    <t>4th of Adar</t>
  </si>
  <si>
    <t>68:1 -7</t>
  </si>
  <si>
    <t>5th of Adar</t>
  </si>
  <si>
    <t>68:8 - 69:1</t>
  </si>
  <si>
    <t>6th of Adar</t>
  </si>
  <si>
    <t>69:2 -7</t>
  </si>
  <si>
    <t>7th of Adar</t>
  </si>
  <si>
    <t>69:8 - 70:end</t>
  </si>
  <si>
    <t>8th of Adar</t>
  </si>
  <si>
    <t>71:1 -4</t>
  </si>
  <si>
    <t>9th of Adar</t>
  </si>
  <si>
    <t>71:5 - 72:4</t>
  </si>
  <si>
    <t>10th of Adar</t>
  </si>
  <si>
    <t>72:5 -10</t>
  </si>
  <si>
    <t>11th of Adar</t>
  </si>
  <si>
    <t>140:1 - 141:3</t>
  </si>
  <si>
    <t>12th of Adar</t>
  </si>
  <si>
    <t>141:4 -13</t>
  </si>
  <si>
    <t>13th of Adar</t>
  </si>
  <si>
    <t>141:14 -21</t>
  </si>
  <si>
    <t>14th of Adar</t>
  </si>
  <si>
    <t>141:22 - 142:5</t>
  </si>
  <si>
    <t>15th of Adar</t>
  </si>
  <si>
    <t>142:6 -end</t>
  </si>
  <si>
    <t>16th of Adar</t>
  </si>
  <si>
    <t>72:11 -19</t>
  </si>
  <si>
    <t>17th of Adar</t>
  </si>
  <si>
    <t>72:20 - 73:4</t>
  </si>
  <si>
    <t>18th of Adar</t>
  </si>
  <si>
    <t>73:5 -end</t>
  </si>
  <si>
    <t>19th of Adar</t>
  </si>
  <si>
    <t>74:1 - 75:3</t>
  </si>
  <si>
    <t>20th of Adar</t>
  </si>
  <si>
    <t>75:4 -9</t>
  </si>
  <si>
    <t>21st of Adar</t>
  </si>
  <si>
    <t>75:10 - 76:4</t>
  </si>
  <si>
    <t>22nd of Adar</t>
  </si>
  <si>
    <t>76:5 -13</t>
  </si>
  <si>
    <t>23rd of Adar</t>
  </si>
  <si>
    <t>107:1 - 108:3</t>
  </si>
  <si>
    <t>108:4 – 109:6</t>
  </si>
  <si>
    <t>109:7 – 110:5</t>
  </si>
  <si>
    <t>110:6 -12</t>
  </si>
  <si>
    <t>110:13 – 111:6</t>
  </si>
  <si>
    <t>111:7 -13</t>
  </si>
  <si>
    <t>111:14 – 112:4</t>
  </si>
  <si>
    <t>112:5 – 113:7</t>
  </si>
  <si>
    <t>113:8 – 114:4</t>
  </si>
  <si>
    <t>114:5 -12</t>
  </si>
  <si>
    <t>114:13 – 115:3</t>
  </si>
  <si>
    <t>115:4 – 116:4</t>
  </si>
  <si>
    <t>116:5 -14</t>
  </si>
  <si>
    <t>116:15 – 117:4</t>
  </si>
  <si>
    <t>117:5 -11</t>
  </si>
  <si>
    <t>117:12 – 118:4</t>
  </si>
  <si>
    <t>118:5 -8</t>
  </si>
  <si>
    <t>118:9 – 119:2</t>
  </si>
  <si>
    <t>119:3 -5</t>
  </si>
  <si>
    <t>119:6 -8</t>
  </si>
  <si>
    <t>119:9 –end</t>
  </si>
  <si>
    <t>120:1 –end</t>
  </si>
  <si>
    <t>101:1 – 102:1</t>
  </si>
  <si>
    <t>17th of Nisan</t>
  </si>
  <si>
    <t>102:2 - 103:2</t>
  </si>
  <si>
    <t>18th of Nisan</t>
  </si>
  <si>
    <t>103:3 -11</t>
  </si>
  <si>
    <t>19th of Nisan</t>
  </si>
  <si>
    <t>103:12 - 104:6</t>
  </si>
  <si>
    <t>20th of Nisan</t>
  </si>
  <si>
    <t>104:7 -end</t>
  </si>
  <si>
    <t>21st of Nisan</t>
  </si>
  <si>
    <t>105:1 - 106:end</t>
  </si>
  <si>
    <t>22nd of Nisan</t>
  </si>
  <si>
    <t>76:14 -22</t>
  </si>
  <si>
    <t>23rd of Nisan</t>
  </si>
  <si>
    <t>76:23 - 77:8</t>
  </si>
  <si>
    <t>24th of Nisan</t>
  </si>
  <si>
    <t>77:9 -15</t>
  </si>
  <si>
    <t>25th of Nisan</t>
  </si>
  <si>
    <t>77:16 -end</t>
  </si>
  <si>
    <t>26th of Nisan</t>
  </si>
  <si>
    <t>78:1 -7</t>
  </si>
  <si>
    <t>27th of Nisan</t>
  </si>
  <si>
    <t>78:8 - 79:1</t>
  </si>
  <si>
    <t>28th of Nisan</t>
  </si>
  <si>
    <t>79:2 -end</t>
  </si>
  <si>
    <t>29th of Nisan</t>
  </si>
  <si>
    <t>80:1 -8</t>
  </si>
  <si>
    <t>30th of Nisan</t>
  </si>
  <si>
    <t>80:9 -16</t>
  </si>
  <si>
    <t>80:17 -26</t>
  </si>
  <si>
    <t>80:27 -35</t>
  </si>
  <si>
    <t>80:36 -45</t>
  </si>
  <si>
    <t>80:46 -60</t>
  </si>
  <si>
    <t>80:61 -67</t>
  </si>
  <si>
    <t>80:68 -76</t>
  </si>
  <si>
    <t>80:77 -86</t>
  </si>
  <si>
    <t>80:87 - 81:2</t>
  </si>
  <si>
    <t>81:3 - 82:2</t>
  </si>
  <si>
    <t>82:3 -8</t>
  </si>
  <si>
    <t>82:9 - 83:2</t>
  </si>
  <si>
    <t>83:3 - 84:4</t>
  </si>
  <si>
    <t>84:5 -15</t>
  </si>
  <si>
    <t>84:16 - 85:3</t>
  </si>
  <si>
    <t>85:4 - 86:5</t>
  </si>
  <si>
    <t>86:6 - 87:6</t>
  </si>
  <si>
    <t>87:7 -17</t>
  </si>
  <si>
    <t>87:18 - 88:1</t>
  </si>
  <si>
    <t>88:2 -6</t>
  </si>
  <si>
    <t>88:7 -14</t>
  </si>
  <si>
    <t>88:15 - 89:3</t>
  </si>
  <si>
    <t>89:4 - 90:4</t>
  </si>
  <si>
    <t>90:5 -14</t>
  </si>
  <si>
    <t>90:15 - 91:1</t>
  </si>
  <si>
    <t>91:2 -13</t>
  </si>
  <si>
    <t>91:14 - 92:2</t>
  </si>
  <si>
    <t>92:3 -end</t>
  </si>
  <si>
    <t>93:1 - 94:2</t>
  </si>
  <si>
    <t>94:3 -8</t>
  </si>
  <si>
    <t>1st of Sivan</t>
  </si>
  <si>
    <t>94:9 -19</t>
  </si>
  <si>
    <t>2nd of Sivan</t>
  </si>
  <si>
    <t>94:20 - 95:1</t>
  </si>
  <si>
    <t>3rd of Sivan</t>
  </si>
  <si>
    <t>95:2 -11</t>
  </si>
  <si>
    <t>4th of Sivan</t>
  </si>
  <si>
    <t>95:12 -end</t>
  </si>
  <si>
    <t>5th of Sivan</t>
  </si>
  <si>
    <t>96:1 -5</t>
  </si>
  <si>
    <t>6th of Sivan</t>
  </si>
  <si>
    <t>96:6 -14</t>
  </si>
  <si>
    <t>7th of Sivan</t>
  </si>
  <si>
    <t>96:15 - 97:9</t>
  </si>
  <si>
    <t>8th of Sivan</t>
  </si>
  <si>
    <t>97:10 -end</t>
  </si>
  <si>
    <t>9th of Sivan</t>
  </si>
  <si>
    <t>143:1 -9</t>
  </si>
  <si>
    <t>10th of Sivan</t>
  </si>
  <si>
    <t>143:1 -18</t>
  </si>
  <si>
    <t>11th of Sivan</t>
  </si>
  <si>
    <t>143:19 - 144:6</t>
  </si>
  <si>
    <t>12th of Sivan</t>
  </si>
  <si>
    <t>144:7 - 145:6</t>
  </si>
  <si>
    <t>13th of Sivan</t>
  </si>
  <si>
    <t>145:7 -20</t>
  </si>
  <si>
    <t>14th of Sivan</t>
  </si>
  <si>
    <t>145:21 - 146:end</t>
  </si>
  <si>
    <t>15th of Sivan</t>
  </si>
  <si>
    <t>147:1 - 148:end</t>
  </si>
  <si>
    <t>16th of Sivan</t>
  </si>
  <si>
    <t>149:1 -11</t>
  </si>
  <si>
    <t>17th of Sivan</t>
  </si>
  <si>
    <t>149:12 - 150:5</t>
  </si>
  <si>
    <t>18th of Sivan</t>
  </si>
  <si>
    <t>150:6 -13</t>
  </si>
  <si>
    <t>19th of Sivan</t>
  </si>
  <si>
    <t>150:14 - 151:5</t>
  </si>
  <si>
    <t>20th of Sivan</t>
  </si>
  <si>
    <t>151:6 - 152:7</t>
  </si>
  <si>
    <t>21st of Sivan</t>
  </si>
  <si>
    <t>152:8 -end</t>
  </si>
  <si>
    <t>22nd of Sivan</t>
  </si>
  <si>
    <t>153:1 -9</t>
  </si>
  <si>
    <t>23rd of Sivan</t>
  </si>
  <si>
    <t>153:10 - 154:1</t>
  </si>
  <si>
    <t>24th of Sivan</t>
  </si>
  <si>
    <t>154:2 -end</t>
  </si>
  <si>
    <t>25th of Sivan</t>
  </si>
  <si>
    <t>155:1 -6</t>
  </si>
  <si>
    <t>26th of Sivan</t>
  </si>
  <si>
    <t>155:7 -end</t>
  </si>
  <si>
    <t>27th of Sivan</t>
  </si>
  <si>
    <t>156:1 - 157:3</t>
  </si>
  <si>
    <t>28th of Sivan</t>
  </si>
  <si>
    <t>157:4 - 158:end</t>
  </si>
  <si>
    <t>29th of Sivan</t>
  </si>
  <si>
    <t>159:1 -6</t>
  </si>
  <si>
    <t>30th of Sivan</t>
  </si>
  <si>
    <t>159:7 - 160:5</t>
  </si>
  <si>
    <t>1st of Tamuz</t>
  </si>
  <si>
    <t>160:6 - 161:8</t>
  </si>
  <si>
    <t>2nd of Tamuz</t>
  </si>
  <si>
    <t>161:9 -17</t>
  </si>
  <si>
    <t>3rd of Tamuz</t>
  </si>
  <si>
    <t>161:18 - 162:5</t>
  </si>
  <si>
    <t>4th of Tamuz</t>
  </si>
  <si>
    <t>162:6 -11</t>
  </si>
  <si>
    <t>5th of Tamuz</t>
  </si>
  <si>
    <t>162:12 - 163:4</t>
  </si>
  <si>
    <t>6th of Tamuz</t>
  </si>
  <si>
    <t>163:5 - 164:4</t>
  </si>
  <si>
    <t>7th of Tamuz</t>
  </si>
  <si>
    <t>164:5 - 165:3</t>
  </si>
  <si>
    <t>8th of Tamuz</t>
  </si>
  <si>
    <t>165:4 -11</t>
  </si>
  <si>
    <t>9th of Tamuz</t>
  </si>
  <si>
    <t>165:12 - 166:3</t>
  </si>
  <si>
    <t>10th of Tamuz</t>
  </si>
  <si>
    <t>166:4 - 167:9</t>
  </si>
  <si>
    <t>11th of Tamuz</t>
  </si>
  <si>
    <t>167:10 - 168:5</t>
  </si>
  <si>
    <t>12th of Tamuz</t>
  </si>
  <si>
    <t>168:6 - 171:1</t>
  </si>
  <si>
    <t>13th of Tamuz</t>
  </si>
  <si>
    <t>171:2 - 173:1</t>
  </si>
  <si>
    <t>14th of Tamuz</t>
  </si>
  <si>
    <t>173:2 - 175:3</t>
  </si>
  <si>
    <t>15th of Tamuz</t>
  </si>
  <si>
    <t>175:4 - 176:7</t>
  </si>
  <si>
    <t>16th of Tamuz</t>
  </si>
  <si>
    <t>176:8 - 177:8</t>
  </si>
  <si>
    <t>17th of Tamuz</t>
  </si>
  <si>
    <t>121:6 -end</t>
  </si>
  <si>
    <t>18th of Tamuz</t>
  </si>
  <si>
    <t>177:9 - 178:3</t>
  </si>
  <si>
    <t>19th of Tamuz</t>
  </si>
  <si>
    <t>178:4 - 179:8</t>
  </si>
  <si>
    <t>20th of Tamuz</t>
  </si>
  <si>
    <t>179:9 - 180:8</t>
  </si>
  <si>
    <t>21st of Tamuz</t>
  </si>
  <si>
    <t>180:9 - 181:4</t>
  </si>
  <si>
    <t>22nd of Tamuz</t>
  </si>
  <si>
    <t>181:5 -13</t>
  </si>
  <si>
    <t>23rd of Tamuz</t>
  </si>
  <si>
    <t>181:14 - 182:1</t>
  </si>
  <si>
    <t>24th of Tamuz</t>
  </si>
  <si>
    <t>182:2 -11</t>
  </si>
  <si>
    <t>25th of Tamuz</t>
  </si>
  <si>
    <t>182:12 - 183:3</t>
  </si>
  <si>
    <t>26th of Tamuz</t>
  </si>
  <si>
    <t>183:4 - 184:5</t>
  </si>
  <si>
    <t>27th of Tamuz</t>
  </si>
  <si>
    <t>184:6 - 185:4</t>
  </si>
  <si>
    <t>28th of Tamuz</t>
  </si>
  <si>
    <t>185:5 - 187:end</t>
  </si>
  <si>
    <t>29th of Tamuz</t>
  </si>
  <si>
    <t>188:1 - 189:5</t>
  </si>
  <si>
    <t>1st of Av</t>
  </si>
  <si>
    <t>189:6 - 191:end</t>
  </si>
  <si>
    <t>2nd of Av</t>
  </si>
  <si>
    <t>122:1 -6</t>
  </si>
  <si>
    <t>3rd of Av</t>
  </si>
  <si>
    <t>122:7 -11</t>
  </si>
  <si>
    <t>4th of Av</t>
  </si>
  <si>
    <t>122:12 - 123:2</t>
  </si>
  <si>
    <t>5th of Av</t>
  </si>
  <si>
    <t>123:3 - 124:3</t>
  </si>
  <si>
    <t>6th of Av</t>
  </si>
  <si>
    <t>124:4 -11</t>
  </si>
  <si>
    <t>7th of Av</t>
  </si>
  <si>
    <t>124:12 -20</t>
  </si>
  <si>
    <t>8th of Av</t>
  </si>
  <si>
    <t>124:21 - 125:end</t>
  </si>
  <si>
    <t>9th of Av</t>
  </si>
  <si>
    <t>126:1 -end</t>
  </si>
  <si>
    <t>10th of Av</t>
  </si>
  <si>
    <t>127:1 -10</t>
  </si>
  <si>
    <t>11th of Av</t>
  </si>
  <si>
    <t>127:11 -end</t>
  </si>
  <si>
    <t>12th of Av</t>
  </si>
  <si>
    <t>192:1 -7</t>
  </si>
  <si>
    <t>13th of Av</t>
  </si>
  <si>
    <t>192:8 - 193:5</t>
  </si>
  <si>
    <t>14th of Av</t>
  </si>
  <si>
    <t>193:6 -end</t>
  </si>
  <si>
    <t>15th of Av</t>
  </si>
  <si>
    <t>194:1 -11</t>
  </si>
  <si>
    <t>16th of Av</t>
  </si>
  <si>
    <t>194:12 - 195:7</t>
  </si>
  <si>
    <t>17th of Av</t>
  </si>
  <si>
    <t>195:8 - 196:1</t>
  </si>
  <si>
    <t>18th of Av</t>
  </si>
  <si>
    <t>196:2 -8</t>
  </si>
  <si>
    <t>19th of Av</t>
  </si>
  <si>
    <t>196:9 -19</t>
  </si>
  <si>
    <t>20th of Av</t>
  </si>
  <si>
    <t>196:20 - 197:5</t>
  </si>
  <si>
    <t>21st of Av</t>
  </si>
  <si>
    <t>197:6 - 198:3</t>
  </si>
  <si>
    <t>22nd of Av</t>
  </si>
  <si>
    <t>198:4 -14</t>
  </si>
  <si>
    <t>23rd of Av</t>
  </si>
  <si>
    <t>198:15 - 199:9</t>
  </si>
  <si>
    <t>24th of Av</t>
  </si>
  <si>
    <t>199:10 - 200:2</t>
  </si>
  <si>
    <t>25th of Av</t>
  </si>
  <si>
    <t>200:3 -9</t>
  </si>
  <si>
    <t>26th of Av</t>
  </si>
  <si>
    <t>200:10 - 202:1</t>
  </si>
  <si>
    <t>27th of Av</t>
  </si>
  <si>
    <t>202:2 -8</t>
  </si>
  <si>
    <t>28th of Av</t>
  </si>
  <si>
    <t>202:9 - 203:2</t>
  </si>
  <si>
    <t>29th of Av</t>
  </si>
  <si>
    <t>203:3 - 204:5</t>
  </si>
  <si>
    <t>30th of Av</t>
  </si>
  <si>
    <t>204:6 - 205:3</t>
  </si>
  <si>
    <t>1st of Elul</t>
  </si>
  <si>
    <t>205:4 - 206:6</t>
  </si>
  <si>
    <t>2nd of Elul</t>
  </si>
  <si>
    <t>206:7 - 207:5</t>
  </si>
  <si>
    <t>3rd of Elul</t>
  </si>
  <si>
    <t>207:6 - 208:9</t>
  </si>
  <si>
    <t>4th of Elul</t>
  </si>
  <si>
    <t>208:10 - 209:6</t>
  </si>
  <si>
    <t>5th of Elul</t>
  </si>
  <si>
    <t>209:7 - 210:end</t>
  </si>
  <si>
    <t>6th of Elul</t>
  </si>
  <si>
    <t>211:1 -11</t>
  </si>
  <si>
    <t>7th of Elul</t>
  </si>
  <si>
    <t>211:12 - 212:end</t>
  </si>
  <si>
    <t>8th of Elul</t>
  </si>
  <si>
    <t>213:1 - 214:end</t>
  </si>
  <si>
    <t>9th of Elul</t>
  </si>
  <si>
    <t>215:1 - 216:end</t>
  </si>
  <si>
    <t>10th of Elul</t>
  </si>
  <si>
    <t>217:1 - 219:1</t>
  </si>
  <si>
    <t>11th of Elul</t>
  </si>
  <si>
    <t>219:2 -7</t>
  </si>
  <si>
    <t>12th of Elul</t>
  </si>
  <si>
    <t>219:8 - 220:4</t>
  </si>
  <si>
    <t>13th of Elul</t>
  </si>
  <si>
    <t>220:5 - 221:2</t>
  </si>
  <si>
    <t>14th of Elul</t>
  </si>
  <si>
    <t>221:3 -end</t>
  </si>
  <si>
    <t>15th of Elul</t>
  </si>
  <si>
    <t>16th of Elul</t>
  </si>
  <si>
    <t>128:1 -4</t>
  </si>
  <si>
    <t>17th of Elul</t>
  </si>
  <si>
    <t>128:5 -11</t>
  </si>
  <si>
    <t>18th of Elul</t>
  </si>
  <si>
    <t>128:12 -end</t>
  </si>
  <si>
    <t>19th of Elul</t>
  </si>
  <si>
    <t>129:1 -7</t>
  </si>
  <si>
    <t>20th of Elul</t>
  </si>
  <si>
    <t>129:8 -13</t>
  </si>
  <si>
    <t>21st of Elul</t>
  </si>
  <si>
    <t>129:14 -19</t>
  </si>
  <si>
    <t>22nd of Elul</t>
  </si>
  <si>
    <t>129:20 -end</t>
  </si>
  <si>
    <t>23rd of Elul</t>
  </si>
  <si>
    <t>130:1 -end</t>
  </si>
  <si>
    <t>24th of Elul</t>
  </si>
  <si>
    <t>131:1 -4</t>
  </si>
  <si>
    <t>25th of Elul</t>
  </si>
  <si>
    <t>131:5 -9</t>
  </si>
  <si>
    <t>26th of Elul</t>
  </si>
  <si>
    <t>131:10 -16</t>
  </si>
  <si>
    <t>27th of Elul</t>
  </si>
  <si>
    <t>131:17 - 132:end</t>
  </si>
  <si>
    <t>28th of Elul</t>
  </si>
  <si>
    <t>133:1 -8</t>
  </si>
  <si>
    <t>29th of Elul</t>
  </si>
  <si>
    <t>133:9 -15</t>
  </si>
  <si>
    <t>1st of Tishrei</t>
  </si>
  <si>
    <t>133:16 -21</t>
  </si>
  <si>
    <t>2nd of Tishrei</t>
  </si>
  <si>
    <t>133:22 -26</t>
  </si>
  <si>
    <t>3rd of Tishrei</t>
  </si>
  <si>
    <t>133:27 - 134:1</t>
  </si>
  <si>
    <t>4th of Tishrei</t>
  </si>
  <si>
    <t>134:2 -6</t>
  </si>
  <si>
    <t>134:7 -12</t>
  </si>
  <si>
    <t>134:13 – 135:2</t>
  </si>
  <si>
    <t>7th of Tishrei</t>
  </si>
  <si>
    <t>135:3 -6</t>
  </si>
  <si>
    <t>8th of Tishrei</t>
  </si>
  <si>
    <t>135:7 -12</t>
  </si>
  <si>
    <t>9th of Tishrei</t>
  </si>
  <si>
    <t>135:13 -end</t>
  </si>
  <si>
    <t>10th of Tishrei</t>
  </si>
  <si>
    <t>136:1 -2</t>
  </si>
  <si>
    <t>11th of Tishrei</t>
  </si>
  <si>
    <t>136:3 -end</t>
  </si>
  <si>
    <t>12th of Tishrei</t>
  </si>
  <si>
    <t>137:1 -7</t>
  </si>
  <si>
    <t>13th of Tishrei</t>
  </si>
  <si>
    <t>137:8 - 138:1</t>
  </si>
  <si>
    <t>14th of Tishrei</t>
  </si>
  <si>
    <t>138:2 -end</t>
  </si>
  <si>
    <t>15th of Tishrei</t>
  </si>
  <si>
    <t>98:1 -7</t>
  </si>
  <si>
    <t>16th of Tishrei</t>
  </si>
  <si>
    <t>98:8 -13</t>
  </si>
  <si>
    <t>17th of Tishrei</t>
  </si>
  <si>
    <t>98:14 -22</t>
  </si>
  <si>
    <t>18th of Tishrei</t>
  </si>
  <si>
    <t>98:23 -32</t>
  </si>
  <si>
    <t>19th of Tishrei</t>
  </si>
  <si>
    <t>98:33 - 99:2</t>
  </si>
  <si>
    <t>20th of Tishrei</t>
  </si>
  <si>
    <t>99:3 - 100:4</t>
  </si>
  <si>
    <t>21st of Tishrei</t>
  </si>
  <si>
    <t>100:5 -10</t>
  </si>
  <si>
    <t>22nd of Tishrei</t>
  </si>
  <si>
    <t>100:11 -16</t>
  </si>
  <si>
    <t>23rd of Tishrei</t>
  </si>
  <si>
    <t>100:17 -end</t>
  </si>
  <si>
    <r>
      <t>24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Adar</t>
    </r>
  </si>
  <si>
    <r>
      <t>25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Adar</t>
    </r>
  </si>
  <si>
    <r>
      <t>26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Adar</t>
    </r>
  </si>
  <si>
    <r>
      <t>27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Adar</t>
    </r>
  </si>
  <si>
    <r>
      <t>28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Adar</t>
    </r>
  </si>
  <si>
    <r>
      <t>29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Adar</t>
    </r>
  </si>
  <si>
    <r>
      <t>1</t>
    </r>
    <r>
      <rPr>
        <vertAlign val="superscript"/>
        <sz val="12"/>
        <rFont val="Garamond"/>
        <family val="0"/>
      </rPr>
      <t>st</t>
    </r>
    <r>
      <rPr>
        <sz val="12"/>
        <rFont val="Garamond"/>
        <family val="0"/>
      </rPr>
      <t xml:space="preserve"> of Nisan</t>
    </r>
  </si>
  <si>
    <r>
      <t>2</t>
    </r>
    <r>
      <rPr>
        <vertAlign val="superscript"/>
        <sz val="12"/>
        <rFont val="Garamond"/>
        <family val="0"/>
      </rPr>
      <t>nd</t>
    </r>
    <r>
      <rPr>
        <sz val="12"/>
        <rFont val="Garamond"/>
        <family val="0"/>
      </rPr>
      <t xml:space="preserve"> of Nisan</t>
    </r>
  </si>
  <si>
    <r>
      <t>3</t>
    </r>
    <r>
      <rPr>
        <vertAlign val="superscript"/>
        <sz val="12"/>
        <rFont val="Garamond"/>
        <family val="0"/>
      </rPr>
      <t>rd</t>
    </r>
    <r>
      <rPr>
        <sz val="12"/>
        <rFont val="Garamond"/>
        <family val="0"/>
      </rPr>
      <t xml:space="preserve"> of Nisan</t>
    </r>
  </si>
  <si>
    <r>
      <t>4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</si>
  <si>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5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</si>
  <si>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6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</si>
  <si>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7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</si>
  <si>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8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</si>
  <si>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9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</si>
  <si>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10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</si>
  <si>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11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</si>
  <si>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12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</si>
  <si>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13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</si>
  <si>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14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</si>
  <si>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15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</si>
  <si>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16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Nisan</t>
    </r>
  </si>
  <si>
    <r>
      <t>5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Tishrei</t>
    </r>
  </si>
  <si>
    <r>
      <t>6</t>
    </r>
    <r>
      <rPr>
        <vertAlign val="superscript"/>
        <sz val="12"/>
        <rFont val="Garamond"/>
        <family val="0"/>
      </rPr>
      <t>th</t>
    </r>
    <r>
      <rPr>
        <sz val="12"/>
        <rFont val="Garamond"/>
        <family val="0"/>
      </rPr>
      <t xml:space="preserve"> of Tishrei</t>
    </r>
  </si>
  <si>
    <t>6:1-4</t>
  </si>
  <si>
    <t>6:5-10</t>
  </si>
  <si>
    <t>6:11-7:end</t>
  </si>
  <si>
    <t>14:1-8</t>
  </si>
  <si>
    <t>15:1-6</t>
  </si>
  <si>
    <t>15:7-end</t>
  </si>
  <si>
    <t>16:1-end</t>
  </si>
  <si>
    <t>17:1-7</t>
  </si>
  <si>
    <t>17:8-18:2</t>
  </si>
  <si>
    <t>18:2-9</t>
  </si>
  <si>
    <t>18:10-14</t>
  </si>
  <si>
    <t>18:15-end</t>
  </si>
  <si>
    <t>19:1-7</t>
  </si>
  <si>
    <t>19:8-end</t>
  </si>
  <si>
    <t>43:1-end</t>
  </si>
  <si>
    <t>44:1-11</t>
  </si>
  <si>
    <t>44:12-end</t>
  </si>
  <si>
    <t>50:1-10</t>
  </si>
  <si>
    <t>50:11-51:1</t>
  </si>
  <si>
    <t>51:2-7</t>
  </si>
  <si>
    <t>51:8-end</t>
  </si>
  <si>
    <t>52:1-7</t>
  </si>
  <si>
    <t>52:8-15</t>
  </si>
  <si>
    <t>52:16-53:2</t>
  </si>
  <si>
    <t>53:3-54:3</t>
  </si>
  <si>
    <t>54:4-55:1</t>
  </si>
  <si>
    <t>55:2-56:4</t>
  </si>
  <si>
    <t>56:5-57:1</t>
  </si>
  <si>
    <t>57:2-end</t>
  </si>
  <si>
    <t>Day</t>
  </si>
  <si>
    <t>MonthSt</t>
  </si>
  <si>
    <t>MonthNum</t>
  </si>
  <si>
    <t>1st of Adar</t>
  </si>
  <si>
    <t>15th of Teves</t>
  </si>
  <si>
    <t>16th of Teves</t>
  </si>
  <si>
    <t>17th of Teves</t>
  </si>
  <si>
    <t>18th of Teves</t>
  </si>
  <si>
    <t>19th of Teves</t>
  </si>
  <si>
    <t>20th of Teves</t>
  </si>
  <si>
    <t>21st of Teves</t>
  </si>
  <si>
    <t>22nd of Teves</t>
  </si>
  <si>
    <t>23rd of Teves</t>
  </si>
  <si>
    <t>24th of Teves</t>
  </si>
  <si>
    <t>25th of Teves</t>
  </si>
  <si>
    <t>26th of Teves</t>
  </si>
  <si>
    <t>27th of Teves</t>
  </si>
  <si>
    <t>28th of Teves</t>
  </si>
  <si>
    <t>29th of Teves</t>
  </si>
  <si>
    <t>1st of Teves</t>
  </si>
  <si>
    <t>2nd of Teves</t>
  </si>
  <si>
    <t>3rd of Teves</t>
  </si>
  <si>
    <t>4th of Teves</t>
  </si>
  <si>
    <t>5th of Teves</t>
  </si>
  <si>
    <t>6th of Teves</t>
  </si>
  <si>
    <t>7th of Teves</t>
  </si>
  <si>
    <t>8th of Teves</t>
  </si>
  <si>
    <t>9th of Teves</t>
  </si>
  <si>
    <t>10th of Teves</t>
  </si>
  <si>
    <t>11th of Teves</t>
  </si>
  <si>
    <t>12th of Teves</t>
  </si>
  <si>
    <t>13th of Teves</t>
  </si>
  <si>
    <t>14th of Teves</t>
  </si>
  <si>
    <t>1st of Iyar</t>
  </si>
  <si>
    <t>2nd of Iyar</t>
  </si>
  <si>
    <t>3rd of Iyar</t>
  </si>
  <si>
    <t>4th of Iyar</t>
  </si>
  <si>
    <t>5th of Iyar</t>
  </si>
  <si>
    <t>6th of Iyar</t>
  </si>
  <si>
    <t>7th of Iyar</t>
  </si>
  <si>
    <t>8th of Iyar</t>
  </si>
  <si>
    <t>9th of Iyar</t>
  </si>
  <si>
    <t>10th of Iyar</t>
  </si>
  <si>
    <t>11th of Iyar</t>
  </si>
  <si>
    <t>12th of Iyar</t>
  </si>
  <si>
    <t>13th of Iyar</t>
  </si>
  <si>
    <t>14th of Iyar</t>
  </si>
  <si>
    <t>15th of Iyar</t>
  </si>
  <si>
    <t>16th of Iyar</t>
  </si>
  <si>
    <t>17th of Iyar</t>
  </si>
  <si>
    <t>18th of Iyar</t>
  </si>
  <si>
    <t>19th of Iyar</t>
  </si>
  <si>
    <t>20th of Iyar</t>
  </si>
  <si>
    <t>21st of Iyar</t>
  </si>
  <si>
    <t>22nd of Iyar</t>
  </si>
  <si>
    <t>23rd of Iyar</t>
  </si>
  <si>
    <t>24th of Iyar</t>
  </si>
  <si>
    <t>25th of Iyar</t>
  </si>
  <si>
    <t>26th of Iyar</t>
  </si>
  <si>
    <t>27th of Iyar</t>
  </si>
  <si>
    <t>28th of Iyar</t>
  </si>
  <si>
    <t>29th of Iyar</t>
  </si>
  <si>
    <t>2nd of Adar A</t>
  </si>
  <si>
    <t>3rd of Adar A</t>
  </si>
  <si>
    <t>4th of Adar A</t>
  </si>
  <si>
    <t>5th of Adar A</t>
  </si>
  <si>
    <t>6th of Adar A</t>
  </si>
  <si>
    <t>7th of Adar A</t>
  </si>
  <si>
    <t>8th of Adar A</t>
  </si>
  <si>
    <t>9th of Adar A</t>
  </si>
  <si>
    <t>10th of Adar A</t>
  </si>
  <si>
    <t>11th of Adar A</t>
  </si>
  <si>
    <t>12th of Adar A</t>
  </si>
  <si>
    <t>13th of Adar A</t>
  </si>
  <si>
    <t>14th of Adar A</t>
  </si>
  <si>
    <t>15th of Adar A</t>
  </si>
  <si>
    <t>16th of Adar A</t>
  </si>
  <si>
    <t>17th of Adar A</t>
  </si>
  <si>
    <t>18th of Adar A</t>
  </si>
  <si>
    <t>19th of Adar A</t>
  </si>
  <si>
    <t>20th of Adar A</t>
  </si>
  <si>
    <t>21st of Adar A</t>
  </si>
  <si>
    <t>22nd of Adar A</t>
  </si>
  <si>
    <t>23rd of Adar A</t>
  </si>
  <si>
    <t>24th of Adar A</t>
  </si>
  <si>
    <t>25th of Adar A</t>
  </si>
  <si>
    <t>26th of Adar A</t>
  </si>
  <si>
    <t>27th of Adar A</t>
  </si>
  <si>
    <t>28th of Adar A</t>
  </si>
  <si>
    <t>29th of Adar A</t>
  </si>
  <si>
    <t>1st of Adar A</t>
  </si>
  <si>
    <t>MonthDay</t>
  </si>
  <si>
    <t>Kitzur Yomi</t>
  </si>
  <si>
    <t>Hebrew Date</t>
  </si>
  <si>
    <t>2nd of Shevat</t>
  </si>
  <si>
    <t>3rd of Shevat</t>
  </si>
  <si>
    <t>4th of Shevat</t>
  </si>
  <si>
    <t>5th of Shevat</t>
  </si>
  <si>
    <t>6th of Shevat</t>
  </si>
  <si>
    <t>7th of Shevat</t>
  </si>
  <si>
    <t>8th of Shevat</t>
  </si>
  <si>
    <t>9th of Shevat</t>
  </si>
  <si>
    <t>10th of Shevat</t>
  </si>
  <si>
    <t>11th of Shevat</t>
  </si>
  <si>
    <t>12th of Shevat</t>
  </si>
  <si>
    <t>13th of Shevat</t>
  </si>
  <si>
    <t>14th of Shevat</t>
  </si>
  <si>
    <t>15th of Shevat</t>
  </si>
  <si>
    <t>16th of Shevat</t>
  </si>
  <si>
    <t>17th of Shevat</t>
  </si>
  <si>
    <t>18th of Shevat</t>
  </si>
  <si>
    <t>19th of Shevat</t>
  </si>
  <si>
    <t>20th of Shevat</t>
  </si>
  <si>
    <t>21st of Shevat</t>
  </si>
  <si>
    <t>22nd of Shevat</t>
  </si>
  <si>
    <t>23rd of Shevat</t>
  </si>
  <si>
    <t>24th of Shevat</t>
  </si>
  <si>
    <t>25th of Shevat</t>
  </si>
  <si>
    <t>26th of Shevat</t>
  </si>
  <si>
    <t>27th of Shevat</t>
  </si>
  <si>
    <t>28th of Shevat</t>
  </si>
  <si>
    <t>29th of Shevat</t>
  </si>
  <si>
    <t>30th of Shevat</t>
  </si>
  <si>
    <t>1st of Shevat</t>
  </si>
  <si>
    <t>Kitzur Shulchan Aruch Yomi</t>
  </si>
  <si>
    <t>30th of Cheshvan</t>
  </si>
  <si>
    <t>???</t>
  </si>
  <si>
    <t>30th of Adar A</t>
  </si>
  <si>
    <t>Klalim</t>
  </si>
  <si>
    <t>42:20 - 43:3</t>
  </si>
  <si>
    <t>65:1 -8</t>
  </si>
  <si>
    <t>65:9 -15</t>
  </si>
  <si>
    <t>65:16 -22</t>
  </si>
  <si>
    <t>65:23 -end</t>
  </si>
  <si>
    <t>Kitzur Shulchan Aruch Yomi - 5768</t>
  </si>
  <si>
    <t>* During Adar A of a leap year the Laws of Eretz Yisrael (Terumos/Maasros) are studied, or the following review schedule</t>
  </si>
  <si>
    <t xml:space="preserve">* </t>
  </si>
  <si>
    <t>Kitzur Shulchan Aruch Yomi - 5769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</si>
</sst>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 dd/mm/yyyy"/>
    <numFmt numFmtId="168" formatCode="\w\ dd/mm/yyyy"/>
    <numFmt numFmtId="169" formatCode="\w\w\w\ dd/mm/yyyy"/>
    <numFmt numFmtId="170" formatCode="ddd\ dd/mm/yyyy"/>
    <numFmt numFmtId="171" formatCode="mm/dd/yyyy\ ddd"/>
  </numFmts>
  <fonts count="10">
    <font>
      <sz val="10"/>
      <name val="Arial"/>
      <family val="0"/>
    </font>
    <font>
      <sz val="12"/>
      <name val="Arial"/>
      <family val="0"/>
    </font>
    <font>
      <sz val="12"/>
      <name val="Garamond"/>
      <family val="0"/>
    </font>
    <font>
      <vertAlign val="superscript"/>
      <sz val="12"/>
      <name val="Garamond"/>
      <family val="0"/>
    </font>
    <font>
      <b/>
      <sz val="10"/>
      <color indexed="18"/>
      <name val="Arial"/>
      <family val="0"/>
    </font>
    <font>
      <b/>
      <sz val="8"/>
      <color indexed="18"/>
      <name val="Arial"/>
      <family val="0"/>
    </font>
    <font>
      <sz val="8"/>
      <name val="Arial"/>
      <family val="0"/>
    </font>
    <font>
      <b/>
      <i/>
      <sz val="9"/>
      <name val="Arial"/>
      <family val="0"/>
    </font>
    <font>
      <b/>
      <i/>
      <sz val="14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170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0" xfId="0" applyFont="1" applyAlignment="1">
      <alignment/>
    </xf>
    <xf numFmtId="170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71" fontId="5" fillId="0" borderId="1" xfId="0" applyNumberFormat="1" applyFont="1" applyFill="1" applyBorder="1" applyAlignment="1">
      <alignment horizontal="left"/>
    </xf>
    <xf numFmtId="171" fontId="6" fillId="0" borderId="2" xfId="0" applyNumberFormat="1" applyFont="1" applyFill="1" applyBorder="1" applyAlignment="1">
      <alignment horizontal="left"/>
    </xf>
    <xf numFmtId="171" fontId="0" fillId="0" borderId="0" xfId="0" applyNumberFormat="1" applyAlignment="1">
      <alignment horizontal="left"/>
    </xf>
    <xf numFmtId="170" fontId="6" fillId="2" borderId="2" xfId="0" applyNumberFormat="1" applyFont="1" applyFill="1" applyBorder="1" applyAlignment="1">
      <alignment horizontal="left"/>
    </xf>
    <xf numFmtId="171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5" fillId="0" borderId="4" xfId="0" applyNumberFormat="1" applyFont="1" applyFill="1" applyBorder="1" applyAlignment="1">
      <alignment horizontal="left"/>
    </xf>
    <xf numFmtId="171" fontId="5" fillId="0" borderId="5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70" fontId="6" fillId="0" borderId="7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170" fontId="6" fillId="0" borderId="9" xfId="0" applyNumberFormat="1" applyFont="1" applyFill="1" applyBorder="1" applyAlignment="1">
      <alignment horizontal="left"/>
    </xf>
    <xf numFmtId="171" fontId="6" fillId="0" borderId="1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70" fontId="6" fillId="3" borderId="12" xfId="0" applyNumberFormat="1" applyFont="1" applyFill="1" applyBorder="1" applyAlignment="1">
      <alignment horizontal="left"/>
    </xf>
    <xf numFmtId="171" fontId="6" fillId="3" borderId="13" xfId="0" applyNumberFormat="1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171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17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170" fontId="9" fillId="0" borderId="0" xfId="0" applyNumberFormat="1" applyFont="1" applyFill="1" applyBorder="1" applyAlignment="1">
      <alignment horizontal="left"/>
    </xf>
    <xf numFmtId="170" fontId="6" fillId="3" borderId="4" xfId="0" applyNumberFormat="1" applyFont="1" applyFill="1" applyBorder="1" applyAlignment="1">
      <alignment horizontal="left"/>
    </xf>
    <xf numFmtId="171" fontId="6" fillId="3" borderId="5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170" fontId="7" fillId="0" borderId="15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86"/>
  <sheetViews>
    <sheetView workbookViewId="0" topLeftCell="A366">
      <selection activeCell="B386" sqref="B386"/>
    </sheetView>
  </sheetViews>
  <sheetFormatPr defaultColWidth="9.140625" defaultRowHeight="12.75"/>
  <cols>
    <col min="1" max="1" width="15.7109375" style="6" bestFit="1" customWidth="1"/>
    <col min="2" max="2" width="15.00390625" style="6" bestFit="1" customWidth="1"/>
    <col min="3" max="3" width="5.7109375" style="9" bestFit="1" customWidth="1"/>
    <col min="4" max="4" width="9.140625" style="9" customWidth="1"/>
    <col min="5" max="5" width="4.421875" style="9" bestFit="1" customWidth="1"/>
    <col min="6" max="6" width="9.00390625" style="9" bestFit="1" customWidth="1"/>
    <col min="7" max="7" width="10.7109375" style="9" bestFit="1" customWidth="1"/>
    <col min="8" max="8" width="13.7109375" style="9" customWidth="1"/>
    <col min="9" max="9" width="7.140625" style="9" customWidth="1"/>
    <col min="10" max="10" width="39.00390625" style="1" customWidth="1"/>
    <col min="11" max="11" width="34.57421875" style="1" customWidth="1"/>
    <col min="12" max="16384" width="9.140625" style="1" customWidth="1"/>
  </cols>
  <sheetData>
    <row r="1" spans="1:9" ht="15.75" thickBot="1">
      <c r="A1" s="3" t="s">
        <v>0</v>
      </c>
      <c r="B1" s="3" t="s">
        <v>1</v>
      </c>
      <c r="C1" s="2" t="s">
        <v>2</v>
      </c>
      <c r="D1" s="2"/>
      <c r="E1" s="2" t="s">
        <v>645</v>
      </c>
      <c r="F1" s="2" t="s">
        <v>646</v>
      </c>
      <c r="G1" s="2" t="s">
        <v>647</v>
      </c>
      <c r="H1" s="2" t="s">
        <v>736</v>
      </c>
      <c r="I1" s="23"/>
    </row>
    <row r="2" spans="1:11" ht="15">
      <c r="A2" s="4" t="s">
        <v>3</v>
      </c>
      <c r="B2" s="4" t="s">
        <v>4</v>
      </c>
      <c r="C2" s="7">
        <v>2</v>
      </c>
      <c r="D2" s="7"/>
      <c r="E2" s="7" t="str">
        <f>DayOf(A2)</f>
        <v>24</v>
      </c>
      <c r="F2" s="7" t="str">
        <f>MonthOf(A2)</f>
        <v>Tishrei</v>
      </c>
      <c r="G2" s="7">
        <f>MonthNum(F2)</f>
        <v>1</v>
      </c>
      <c r="H2" s="7" t="str">
        <f>F2&amp;" "&amp;E2</f>
        <v>Tishrei 24</v>
      </c>
      <c r="I2" s="24">
        <v>1</v>
      </c>
      <c r="J2" s="1" t="str">
        <f>"    aHebMonthDay["&amp;I2&amp;"] = """&amp;H2&amp;""""</f>
        <v>    aHebMonthDay[1] = "Tishrei 24"</v>
      </c>
      <c r="K2" s="1" t="str">
        <f>"    aKitzurYomi["&amp;I2&amp;"] = """&amp;B2&amp;""""</f>
        <v>    aKitzurYomi[1] = "1:1 -4"</v>
      </c>
    </row>
    <row r="3" spans="1:11" ht="15">
      <c r="A3" s="4" t="s">
        <v>5</v>
      </c>
      <c r="B3" s="4" t="s">
        <v>6</v>
      </c>
      <c r="C3" s="7">
        <v>4</v>
      </c>
      <c r="D3" s="7"/>
      <c r="E3" s="7" t="str">
        <f aca="true" t="shared" si="0" ref="E3:E67">DayOf(A3)</f>
        <v>25</v>
      </c>
      <c r="F3" s="7" t="str">
        <f aca="true" t="shared" si="1" ref="F3:F67">MonthOf(A3)</f>
        <v>Tishrei</v>
      </c>
      <c r="G3" s="7">
        <f aca="true" t="shared" si="2" ref="G3:G67">MonthNum(F3)</f>
        <v>1</v>
      </c>
      <c r="H3" s="7" t="str">
        <f aca="true" t="shared" si="3" ref="H3:H67">F3&amp;" "&amp;E3</f>
        <v>Tishrei 25</v>
      </c>
      <c r="I3" s="24">
        <f>I2+1</f>
        <v>2</v>
      </c>
      <c r="J3" s="1" t="str">
        <f aca="true" t="shared" si="4" ref="J3:J66">"    aHebMonthDay["&amp;I3&amp;"] = """&amp;H3&amp;""""</f>
        <v>    aHebMonthDay[2] = "Tishrei 25"</v>
      </c>
      <c r="K3" s="1" t="str">
        <f aca="true" t="shared" si="5" ref="K3:K66">"    aKitzurYomi["&amp;I3&amp;"] = """&amp;B3&amp;""""</f>
        <v>    aKitzurYomi[2] = "1:5 - 2:4"</v>
      </c>
    </row>
    <row r="4" spans="1:11" ht="15">
      <c r="A4" s="4" t="s">
        <v>7</v>
      </c>
      <c r="B4" s="4" t="s">
        <v>8</v>
      </c>
      <c r="C4" s="7">
        <v>8</v>
      </c>
      <c r="D4" s="7"/>
      <c r="E4" s="7" t="str">
        <f t="shared" si="0"/>
        <v>26</v>
      </c>
      <c r="F4" s="7" t="str">
        <f t="shared" si="1"/>
        <v>Tishrei</v>
      </c>
      <c r="G4" s="7">
        <f t="shared" si="2"/>
        <v>1</v>
      </c>
      <c r="H4" s="7" t="str">
        <f t="shared" si="3"/>
        <v>Tishrei 26</v>
      </c>
      <c r="I4" s="24">
        <f aca="true" t="shared" si="6" ref="I4:I67">I3+1</f>
        <v>3</v>
      </c>
      <c r="J4" s="1" t="str">
        <f t="shared" si="4"/>
        <v>    aHebMonthDay[3] = "Tishrei 26"</v>
      </c>
      <c r="K4" s="1" t="str">
        <f t="shared" si="5"/>
        <v>    aKitzurYomi[3] = "2:5 - 3:1"</v>
      </c>
    </row>
    <row r="5" spans="1:11" ht="15">
      <c r="A5" s="4" t="s">
        <v>9</v>
      </c>
      <c r="B5" s="4" t="s">
        <v>10</v>
      </c>
      <c r="C5" s="7">
        <v>12</v>
      </c>
      <c r="D5" s="7"/>
      <c r="E5" s="7" t="str">
        <f t="shared" si="0"/>
        <v>27</v>
      </c>
      <c r="F5" s="7" t="str">
        <f t="shared" si="1"/>
        <v>Tishrei</v>
      </c>
      <c r="G5" s="7">
        <f t="shared" si="2"/>
        <v>1</v>
      </c>
      <c r="H5" s="7" t="str">
        <f t="shared" si="3"/>
        <v>Tishrei 27</v>
      </c>
      <c r="I5" s="24">
        <f t="shared" si="6"/>
        <v>4</v>
      </c>
      <c r="J5" s="1" t="str">
        <f t="shared" si="4"/>
        <v>    aHebMonthDay[4] = "Tishrei 27"</v>
      </c>
      <c r="K5" s="1" t="str">
        <f t="shared" si="5"/>
        <v>    aKitzurYomi[4] = "3:2 -end"</v>
      </c>
    </row>
    <row r="6" spans="1:11" ht="15">
      <c r="A6" s="4" t="s">
        <v>11</v>
      </c>
      <c r="B6" s="4" t="s">
        <v>12</v>
      </c>
      <c r="C6" s="7">
        <v>14</v>
      </c>
      <c r="D6" s="7"/>
      <c r="E6" s="7" t="str">
        <f t="shared" si="0"/>
        <v>28</v>
      </c>
      <c r="F6" s="7" t="str">
        <f t="shared" si="1"/>
        <v>Tishrei</v>
      </c>
      <c r="G6" s="7">
        <f t="shared" si="2"/>
        <v>1</v>
      </c>
      <c r="H6" s="7" t="str">
        <f t="shared" si="3"/>
        <v>Tishrei 28</v>
      </c>
      <c r="I6" s="24">
        <f t="shared" si="6"/>
        <v>5</v>
      </c>
      <c r="J6" s="1" t="str">
        <f t="shared" si="4"/>
        <v>    aHebMonthDay[5] = "Tishrei 28"</v>
      </c>
      <c r="K6" s="1" t="str">
        <f t="shared" si="5"/>
        <v>    aKitzurYomi[5] = "4:1 - 5:1"</v>
      </c>
    </row>
    <row r="7" spans="1:11" ht="15">
      <c r="A7" s="4" t="s">
        <v>13</v>
      </c>
      <c r="B7" s="4" t="s">
        <v>14</v>
      </c>
      <c r="C7" s="7">
        <v>18</v>
      </c>
      <c r="D7" s="7"/>
      <c r="E7" s="7" t="str">
        <f t="shared" si="0"/>
        <v>29</v>
      </c>
      <c r="F7" s="7" t="str">
        <f t="shared" si="1"/>
        <v>Tishrei</v>
      </c>
      <c r="G7" s="7">
        <f t="shared" si="2"/>
        <v>1</v>
      </c>
      <c r="H7" s="7" t="str">
        <f t="shared" si="3"/>
        <v>Tishrei 29</v>
      </c>
      <c r="I7" s="24">
        <f t="shared" si="6"/>
        <v>6</v>
      </c>
      <c r="J7" s="1" t="str">
        <f t="shared" si="4"/>
        <v>    aHebMonthDay[6] = "Tishrei 29"</v>
      </c>
      <c r="K7" s="1" t="str">
        <f t="shared" si="5"/>
        <v>    aKitzurYomi[6] = "5:2 -8"</v>
      </c>
    </row>
    <row r="8" spans="1:11" ht="15">
      <c r="A8" s="4" t="s">
        <v>15</v>
      </c>
      <c r="B8" s="4" t="s">
        <v>16</v>
      </c>
      <c r="C8" s="7">
        <v>20</v>
      </c>
      <c r="D8" s="7"/>
      <c r="E8" s="7" t="str">
        <f t="shared" si="0"/>
        <v>30</v>
      </c>
      <c r="F8" s="7" t="str">
        <f t="shared" si="1"/>
        <v>Tishrei</v>
      </c>
      <c r="G8" s="7">
        <f t="shared" si="2"/>
        <v>1</v>
      </c>
      <c r="H8" s="7" t="str">
        <f t="shared" si="3"/>
        <v>Tishrei 30</v>
      </c>
      <c r="I8" s="24">
        <f t="shared" si="6"/>
        <v>7</v>
      </c>
      <c r="J8" s="1" t="str">
        <f t="shared" si="4"/>
        <v>    aHebMonthDay[7] = "Tishrei 30"</v>
      </c>
      <c r="K8" s="1" t="str">
        <f t="shared" si="5"/>
        <v>    aKitzurYomi[7] = "5:9 -16"</v>
      </c>
    </row>
    <row r="9" spans="1:11" ht="15">
      <c r="A9" s="4" t="s">
        <v>17</v>
      </c>
      <c r="B9" s="4" t="s">
        <v>18</v>
      </c>
      <c r="C9" s="7">
        <v>24</v>
      </c>
      <c r="D9" s="7"/>
      <c r="E9" s="7" t="str">
        <f t="shared" si="0"/>
        <v>1</v>
      </c>
      <c r="F9" s="7" t="str">
        <f t="shared" si="1"/>
        <v>Cheshvan</v>
      </c>
      <c r="G9" s="7">
        <f t="shared" si="2"/>
        <v>2</v>
      </c>
      <c r="H9" s="7" t="str">
        <f t="shared" si="3"/>
        <v>Cheshvan 1</v>
      </c>
      <c r="I9" s="24">
        <f t="shared" si="6"/>
        <v>8</v>
      </c>
      <c r="J9" s="1" t="str">
        <f t="shared" si="4"/>
        <v>    aHebMonthDay[8] = "Cheshvan 1"</v>
      </c>
      <c r="K9" s="1" t="str">
        <f t="shared" si="5"/>
        <v>    aKitzurYomi[8] = "5:17 - 6:3"</v>
      </c>
    </row>
    <row r="10" spans="1:11" ht="15">
      <c r="A10" s="4" t="s">
        <v>19</v>
      </c>
      <c r="B10" s="4" t="s">
        <v>20</v>
      </c>
      <c r="C10" s="7">
        <v>28</v>
      </c>
      <c r="D10" s="7"/>
      <c r="E10" s="7" t="str">
        <f t="shared" si="0"/>
        <v>2</v>
      </c>
      <c r="F10" s="7" t="str">
        <f t="shared" si="1"/>
        <v>Cheshvan</v>
      </c>
      <c r="G10" s="7">
        <f t="shared" si="2"/>
        <v>2</v>
      </c>
      <c r="H10" s="7" t="str">
        <f t="shared" si="3"/>
        <v>Cheshvan 2</v>
      </c>
      <c r="I10" s="24">
        <f t="shared" si="6"/>
        <v>9</v>
      </c>
      <c r="J10" s="1" t="str">
        <f t="shared" si="4"/>
        <v>    aHebMonthDay[9] = "Cheshvan 2"</v>
      </c>
      <c r="K10" s="1" t="str">
        <f t="shared" si="5"/>
        <v>    aKitzurYomi[9] = "6:4 -9"</v>
      </c>
    </row>
    <row r="11" spans="1:11" ht="15">
      <c r="A11" s="4" t="s">
        <v>21</v>
      </c>
      <c r="B11" s="4" t="s">
        <v>22</v>
      </c>
      <c r="C11" s="7">
        <v>32</v>
      </c>
      <c r="D11" s="7"/>
      <c r="E11" s="7" t="str">
        <f t="shared" si="0"/>
        <v>3</v>
      </c>
      <c r="F11" s="7" t="str">
        <f t="shared" si="1"/>
        <v>Cheshvan</v>
      </c>
      <c r="G11" s="7">
        <f t="shared" si="2"/>
        <v>2</v>
      </c>
      <c r="H11" s="7" t="str">
        <f t="shared" si="3"/>
        <v>Cheshvan 3</v>
      </c>
      <c r="I11" s="24">
        <f t="shared" si="6"/>
        <v>10</v>
      </c>
      <c r="J11" s="1" t="str">
        <f t="shared" si="4"/>
        <v>    aHebMonthDay[10] = "Cheshvan 3"</v>
      </c>
      <c r="K11" s="1" t="str">
        <f t="shared" si="5"/>
        <v>    aKitzurYomi[10] = "6:10 - 7:end"</v>
      </c>
    </row>
    <row r="12" spans="1:11" ht="15">
      <c r="A12" s="4" t="s">
        <v>23</v>
      </c>
      <c r="B12" s="4" t="s">
        <v>24</v>
      </c>
      <c r="C12" s="7">
        <v>36</v>
      </c>
      <c r="D12" s="7"/>
      <c r="E12" s="7" t="str">
        <f t="shared" si="0"/>
        <v>4</v>
      </c>
      <c r="F12" s="7" t="str">
        <f t="shared" si="1"/>
        <v>Cheshvan</v>
      </c>
      <c r="G12" s="7">
        <f t="shared" si="2"/>
        <v>2</v>
      </c>
      <c r="H12" s="7" t="str">
        <f t="shared" si="3"/>
        <v>Cheshvan 4</v>
      </c>
      <c r="I12" s="24">
        <f t="shared" si="6"/>
        <v>11</v>
      </c>
      <c r="J12" s="1" t="str">
        <f t="shared" si="4"/>
        <v>    aHebMonthDay[11] = "Cheshvan 4"</v>
      </c>
      <c r="K12" s="1" t="str">
        <f t="shared" si="5"/>
        <v>    aKitzurYomi[11] = "8:1 -5"</v>
      </c>
    </row>
    <row r="13" spans="1:11" ht="15">
      <c r="A13" s="4" t="s">
        <v>25</v>
      </c>
      <c r="B13" s="4" t="s">
        <v>26</v>
      </c>
      <c r="C13" s="7">
        <v>38</v>
      </c>
      <c r="D13" s="7"/>
      <c r="E13" s="7" t="str">
        <f t="shared" si="0"/>
        <v>5</v>
      </c>
      <c r="F13" s="7" t="str">
        <f t="shared" si="1"/>
        <v>Cheshvan</v>
      </c>
      <c r="G13" s="7">
        <f t="shared" si="2"/>
        <v>2</v>
      </c>
      <c r="H13" s="7" t="str">
        <f t="shared" si="3"/>
        <v>Cheshvan 5</v>
      </c>
      <c r="I13" s="24">
        <f t="shared" si="6"/>
        <v>12</v>
      </c>
      <c r="J13" s="1" t="str">
        <f t="shared" si="4"/>
        <v>    aHebMonthDay[12] = "Cheshvan 5"</v>
      </c>
      <c r="K13" s="1" t="str">
        <f t="shared" si="5"/>
        <v>    aKitzurYomi[12] = "8:6 - 9:3"</v>
      </c>
    </row>
    <row r="14" spans="1:11" ht="15">
      <c r="A14" s="4" t="s">
        <v>27</v>
      </c>
      <c r="B14" s="4" t="s">
        <v>28</v>
      </c>
      <c r="C14" s="7">
        <v>42</v>
      </c>
      <c r="D14" s="7"/>
      <c r="E14" s="7" t="str">
        <f t="shared" si="0"/>
        <v>6</v>
      </c>
      <c r="F14" s="7" t="str">
        <f t="shared" si="1"/>
        <v>Cheshvan</v>
      </c>
      <c r="G14" s="7">
        <f t="shared" si="2"/>
        <v>2</v>
      </c>
      <c r="H14" s="7" t="str">
        <f t="shared" si="3"/>
        <v>Cheshvan 6</v>
      </c>
      <c r="I14" s="24">
        <f t="shared" si="6"/>
        <v>13</v>
      </c>
      <c r="J14" s="1" t="str">
        <f t="shared" si="4"/>
        <v>    aHebMonthDay[13] = "Cheshvan 6"</v>
      </c>
      <c r="K14" s="1" t="str">
        <f t="shared" si="5"/>
        <v>    aKitzurYomi[13] = "9:4 -9"</v>
      </c>
    </row>
    <row r="15" spans="1:11" ht="15">
      <c r="A15" s="4" t="s">
        <v>29</v>
      </c>
      <c r="B15" s="4" t="s">
        <v>30</v>
      </c>
      <c r="C15" s="7">
        <v>46</v>
      </c>
      <c r="D15" s="7"/>
      <c r="E15" s="7" t="str">
        <f t="shared" si="0"/>
        <v>7</v>
      </c>
      <c r="F15" s="7" t="str">
        <f t="shared" si="1"/>
        <v>Cheshvan</v>
      </c>
      <c r="G15" s="7">
        <f t="shared" si="2"/>
        <v>2</v>
      </c>
      <c r="H15" s="7" t="str">
        <f t="shared" si="3"/>
        <v>Cheshvan 7</v>
      </c>
      <c r="I15" s="24">
        <f t="shared" si="6"/>
        <v>14</v>
      </c>
      <c r="J15" s="1" t="str">
        <f t="shared" si="4"/>
        <v>    aHebMonthDay[14] = "Cheshvan 7"</v>
      </c>
      <c r="K15" s="1" t="str">
        <f t="shared" si="5"/>
        <v>    aKitzurYomi[14] = "9:10 -13"</v>
      </c>
    </row>
    <row r="16" spans="1:11" ht="15">
      <c r="A16" s="4" t="s">
        <v>31</v>
      </c>
      <c r="B16" s="4" t="s">
        <v>32</v>
      </c>
      <c r="C16" s="7">
        <v>50</v>
      </c>
      <c r="D16" s="7"/>
      <c r="E16" s="7" t="str">
        <f t="shared" si="0"/>
        <v>8</v>
      </c>
      <c r="F16" s="7" t="str">
        <f t="shared" si="1"/>
        <v>Cheshvan</v>
      </c>
      <c r="G16" s="7">
        <f t="shared" si="2"/>
        <v>2</v>
      </c>
      <c r="H16" s="7" t="str">
        <f t="shared" si="3"/>
        <v>Cheshvan 8</v>
      </c>
      <c r="I16" s="24">
        <f t="shared" si="6"/>
        <v>15</v>
      </c>
      <c r="J16" s="1" t="str">
        <f t="shared" si="4"/>
        <v>    aHebMonthDay[15] = "Cheshvan 8"</v>
      </c>
      <c r="K16" s="1" t="str">
        <f t="shared" si="5"/>
        <v>    aKitzurYomi[15] = "9:14 -end"</v>
      </c>
    </row>
    <row r="17" spans="1:11" ht="15">
      <c r="A17" s="4" t="s">
        <v>33</v>
      </c>
      <c r="B17" s="4" t="s">
        <v>34</v>
      </c>
      <c r="C17" s="7">
        <v>56</v>
      </c>
      <c r="D17" s="7"/>
      <c r="E17" s="7" t="str">
        <f t="shared" si="0"/>
        <v>9</v>
      </c>
      <c r="F17" s="7" t="str">
        <f t="shared" si="1"/>
        <v>Cheshvan</v>
      </c>
      <c r="G17" s="7">
        <f t="shared" si="2"/>
        <v>2</v>
      </c>
      <c r="H17" s="7" t="str">
        <f t="shared" si="3"/>
        <v>Cheshvan 9</v>
      </c>
      <c r="I17" s="24">
        <f t="shared" si="6"/>
        <v>16</v>
      </c>
      <c r="J17" s="1" t="str">
        <f t="shared" si="4"/>
        <v>    aHebMonthDay[16] = "Cheshvan 9"</v>
      </c>
      <c r="K17" s="1" t="str">
        <f t="shared" si="5"/>
        <v>    aKitzurYomi[16] = "10:1 -3"</v>
      </c>
    </row>
    <row r="18" spans="1:11" ht="15">
      <c r="A18" s="4" t="s">
        <v>35</v>
      </c>
      <c r="B18" s="4" t="s">
        <v>36</v>
      </c>
      <c r="C18" s="7">
        <v>60</v>
      </c>
      <c r="D18" s="7"/>
      <c r="E18" s="7" t="str">
        <f t="shared" si="0"/>
        <v>10</v>
      </c>
      <c r="F18" s="7" t="str">
        <f t="shared" si="1"/>
        <v>Cheshvan</v>
      </c>
      <c r="G18" s="7">
        <f t="shared" si="2"/>
        <v>2</v>
      </c>
      <c r="H18" s="7" t="str">
        <f t="shared" si="3"/>
        <v>Cheshvan 10</v>
      </c>
      <c r="I18" s="24">
        <f t="shared" si="6"/>
        <v>17</v>
      </c>
      <c r="J18" s="1" t="str">
        <f t="shared" si="4"/>
        <v>    aHebMonthDay[17] = "Cheshvan 10"</v>
      </c>
      <c r="K18" s="1" t="str">
        <f t="shared" si="5"/>
        <v>    aKitzurYomi[17] = "10:4 -12"</v>
      </c>
    </row>
    <row r="19" spans="1:11" ht="15">
      <c r="A19" s="4" t="s">
        <v>37</v>
      </c>
      <c r="B19" s="4" t="s">
        <v>38</v>
      </c>
      <c r="C19" s="7">
        <v>64</v>
      </c>
      <c r="D19" s="7"/>
      <c r="E19" s="7" t="str">
        <f t="shared" si="0"/>
        <v>11</v>
      </c>
      <c r="F19" s="7" t="str">
        <f t="shared" si="1"/>
        <v>Cheshvan</v>
      </c>
      <c r="G19" s="7">
        <f t="shared" si="2"/>
        <v>2</v>
      </c>
      <c r="H19" s="7" t="str">
        <f t="shared" si="3"/>
        <v>Cheshvan 11</v>
      </c>
      <c r="I19" s="24">
        <f t="shared" si="6"/>
        <v>18</v>
      </c>
      <c r="J19" s="1" t="str">
        <f t="shared" si="4"/>
        <v>    aHebMonthDay[18] = "Cheshvan 11"</v>
      </c>
      <c r="K19" s="1" t="str">
        <f t="shared" si="5"/>
        <v>    aKitzurYomi[18] = "10:13 -19"</v>
      </c>
    </row>
    <row r="20" spans="1:11" ht="15">
      <c r="A20" s="4" t="s">
        <v>39</v>
      </c>
      <c r="B20" s="4" t="s">
        <v>40</v>
      </c>
      <c r="C20" s="7">
        <v>68</v>
      </c>
      <c r="D20" s="7"/>
      <c r="E20" s="7" t="str">
        <f t="shared" si="0"/>
        <v>12</v>
      </c>
      <c r="F20" s="7" t="str">
        <f t="shared" si="1"/>
        <v>Cheshvan</v>
      </c>
      <c r="G20" s="7">
        <f t="shared" si="2"/>
        <v>2</v>
      </c>
      <c r="H20" s="7" t="str">
        <f t="shared" si="3"/>
        <v>Cheshvan 12</v>
      </c>
      <c r="I20" s="24">
        <f t="shared" si="6"/>
        <v>19</v>
      </c>
      <c r="J20" s="1" t="str">
        <f t="shared" si="4"/>
        <v>    aHebMonthDay[19] = "Cheshvan 12"</v>
      </c>
      <c r="K20" s="1" t="str">
        <f t="shared" si="5"/>
        <v>    aKitzurYomi[19] = "10:20 -end"</v>
      </c>
    </row>
    <row r="21" spans="1:11" ht="15">
      <c r="A21" s="4" t="s">
        <v>41</v>
      </c>
      <c r="B21" s="4" t="s">
        <v>42</v>
      </c>
      <c r="C21" s="7">
        <v>72</v>
      </c>
      <c r="D21" s="7"/>
      <c r="E21" s="7" t="str">
        <f t="shared" si="0"/>
        <v>13</v>
      </c>
      <c r="F21" s="7" t="str">
        <f t="shared" si="1"/>
        <v>Cheshvan</v>
      </c>
      <c r="G21" s="7">
        <f t="shared" si="2"/>
        <v>2</v>
      </c>
      <c r="H21" s="7" t="str">
        <f t="shared" si="3"/>
        <v>Cheshvan 13</v>
      </c>
      <c r="I21" s="24">
        <f t="shared" si="6"/>
        <v>20</v>
      </c>
      <c r="J21" s="1" t="str">
        <f t="shared" si="4"/>
        <v>    aHebMonthDay[20] = "Cheshvan 13"</v>
      </c>
      <c r="K21" s="1" t="str">
        <f t="shared" si="5"/>
        <v>    aKitzurYomi[20] = "11:1 -11"</v>
      </c>
    </row>
    <row r="22" spans="1:11" ht="15">
      <c r="A22" s="4" t="s">
        <v>43</v>
      </c>
      <c r="B22" s="4" t="s">
        <v>44</v>
      </c>
      <c r="C22" s="7">
        <v>76</v>
      </c>
      <c r="D22" s="7"/>
      <c r="E22" s="7" t="str">
        <f t="shared" si="0"/>
        <v>14</v>
      </c>
      <c r="F22" s="7" t="str">
        <f t="shared" si="1"/>
        <v>Cheshvan</v>
      </c>
      <c r="G22" s="7">
        <f t="shared" si="2"/>
        <v>2</v>
      </c>
      <c r="H22" s="7" t="str">
        <f t="shared" si="3"/>
        <v>Cheshvan 14</v>
      </c>
      <c r="I22" s="24">
        <f t="shared" si="6"/>
        <v>21</v>
      </c>
      <c r="J22" s="1" t="str">
        <f t="shared" si="4"/>
        <v>    aHebMonthDay[21] = "Cheshvan 14"</v>
      </c>
      <c r="K22" s="1" t="str">
        <f t="shared" si="5"/>
        <v>    aKitzurYomi[21] = "11:12 -20"</v>
      </c>
    </row>
    <row r="23" spans="1:11" ht="15">
      <c r="A23" s="4" t="s">
        <v>45</v>
      </c>
      <c r="B23" s="4" t="s">
        <v>46</v>
      </c>
      <c r="C23" s="7">
        <v>80</v>
      </c>
      <c r="D23" s="7"/>
      <c r="E23" s="7" t="str">
        <f t="shared" si="0"/>
        <v>15</v>
      </c>
      <c r="F23" s="7" t="str">
        <f t="shared" si="1"/>
        <v>Cheshvan</v>
      </c>
      <c r="G23" s="7">
        <f t="shared" si="2"/>
        <v>2</v>
      </c>
      <c r="H23" s="7" t="str">
        <f t="shared" si="3"/>
        <v>Cheshvan 15</v>
      </c>
      <c r="I23" s="24">
        <f t="shared" si="6"/>
        <v>22</v>
      </c>
      <c r="J23" s="1" t="str">
        <f t="shared" si="4"/>
        <v>    aHebMonthDay[22] = "Cheshvan 15"</v>
      </c>
      <c r="K23" s="1" t="str">
        <f t="shared" si="5"/>
        <v>    aKitzurYomi[22] = "11:21 - 12:4"</v>
      </c>
    </row>
    <row r="24" spans="1:11" ht="15">
      <c r="A24" s="4" t="s">
        <v>47</v>
      </c>
      <c r="B24" s="4" t="s">
        <v>48</v>
      </c>
      <c r="C24" s="7">
        <v>84</v>
      </c>
      <c r="D24" s="7"/>
      <c r="E24" s="7" t="str">
        <f t="shared" si="0"/>
        <v>16</v>
      </c>
      <c r="F24" s="7" t="str">
        <f t="shared" si="1"/>
        <v>Cheshvan</v>
      </c>
      <c r="G24" s="7">
        <f t="shared" si="2"/>
        <v>2</v>
      </c>
      <c r="H24" s="7" t="str">
        <f t="shared" si="3"/>
        <v>Cheshvan 16</v>
      </c>
      <c r="I24" s="24">
        <f t="shared" si="6"/>
        <v>23</v>
      </c>
      <c r="J24" s="1" t="str">
        <f t="shared" si="4"/>
        <v>    aHebMonthDay[23] = "Cheshvan 16"</v>
      </c>
      <c r="K24" s="1" t="str">
        <f t="shared" si="5"/>
        <v>    aKitzurYomi[23] = "12:5 -10"</v>
      </c>
    </row>
    <row r="25" spans="1:11" ht="15">
      <c r="A25" s="4" t="s">
        <v>49</v>
      </c>
      <c r="B25" s="4" t="s">
        <v>50</v>
      </c>
      <c r="C25" s="7">
        <v>86</v>
      </c>
      <c r="D25" s="7"/>
      <c r="E25" s="7" t="str">
        <f t="shared" si="0"/>
        <v>17</v>
      </c>
      <c r="F25" s="7" t="str">
        <f t="shared" si="1"/>
        <v>Cheshvan</v>
      </c>
      <c r="G25" s="7">
        <f t="shared" si="2"/>
        <v>2</v>
      </c>
      <c r="H25" s="7" t="str">
        <f t="shared" si="3"/>
        <v>Cheshvan 17</v>
      </c>
      <c r="I25" s="24">
        <f t="shared" si="6"/>
        <v>24</v>
      </c>
      <c r="J25" s="1" t="str">
        <f t="shared" si="4"/>
        <v>    aHebMonthDay[24] = "Cheshvan 17"</v>
      </c>
      <c r="K25" s="1" t="str">
        <f t="shared" si="5"/>
        <v>    aKitzurYomi[24] = "12:11 - 13:1"</v>
      </c>
    </row>
    <row r="26" spans="1:11" ht="15">
      <c r="A26" s="4" t="s">
        <v>51</v>
      </c>
      <c r="B26" s="4" t="s">
        <v>52</v>
      </c>
      <c r="C26" s="7">
        <v>90</v>
      </c>
      <c r="D26" s="7"/>
      <c r="E26" s="7" t="str">
        <f t="shared" si="0"/>
        <v>18</v>
      </c>
      <c r="F26" s="7" t="str">
        <f t="shared" si="1"/>
        <v>Cheshvan</v>
      </c>
      <c r="G26" s="7">
        <f t="shared" si="2"/>
        <v>2</v>
      </c>
      <c r="H26" s="7" t="str">
        <f t="shared" si="3"/>
        <v>Cheshvan 18</v>
      </c>
      <c r="I26" s="24">
        <f t="shared" si="6"/>
        <v>25</v>
      </c>
      <c r="J26" s="1" t="str">
        <f t="shared" si="4"/>
        <v>    aHebMonthDay[25] = "Cheshvan 18"</v>
      </c>
      <c r="K26" s="1" t="str">
        <f t="shared" si="5"/>
        <v>    aKitzurYomi[25] = "13:2 - 14:3"</v>
      </c>
    </row>
    <row r="27" spans="1:11" ht="15">
      <c r="A27" s="4" t="s">
        <v>53</v>
      </c>
      <c r="B27" s="4" t="s">
        <v>54</v>
      </c>
      <c r="C27" s="7">
        <v>94</v>
      </c>
      <c r="D27" s="7"/>
      <c r="E27" s="7" t="str">
        <f t="shared" si="0"/>
        <v>19</v>
      </c>
      <c r="F27" s="7" t="str">
        <f t="shared" si="1"/>
        <v>Cheshvan</v>
      </c>
      <c r="G27" s="7">
        <f t="shared" si="2"/>
        <v>2</v>
      </c>
      <c r="H27" s="7" t="str">
        <f t="shared" si="3"/>
        <v>Cheshvan 19</v>
      </c>
      <c r="I27" s="24">
        <f t="shared" si="6"/>
        <v>26</v>
      </c>
      <c r="J27" s="1" t="str">
        <f t="shared" si="4"/>
        <v>    aHebMonthDay[26] = "Cheshvan 19"</v>
      </c>
      <c r="K27" s="1" t="str">
        <f t="shared" si="5"/>
        <v>    aKitzurYomi[26] = "14:4 -end"</v>
      </c>
    </row>
    <row r="28" spans="1:11" ht="15">
      <c r="A28" s="4" t="s">
        <v>55</v>
      </c>
      <c r="B28" s="4" t="s">
        <v>56</v>
      </c>
      <c r="C28" s="7">
        <v>98</v>
      </c>
      <c r="D28" s="7"/>
      <c r="E28" s="7" t="str">
        <f t="shared" si="0"/>
        <v>20</v>
      </c>
      <c r="F28" s="7" t="str">
        <f t="shared" si="1"/>
        <v>Cheshvan</v>
      </c>
      <c r="G28" s="7">
        <f t="shared" si="2"/>
        <v>2</v>
      </c>
      <c r="H28" s="7" t="str">
        <f t="shared" si="3"/>
        <v>Cheshvan 20</v>
      </c>
      <c r="I28" s="24">
        <f t="shared" si="6"/>
        <v>27</v>
      </c>
      <c r="J28" s="1" t="str">
        <f t="shared" si="4"/>
        <v>    aHebMonthDay[27] = "Cheshvan 20"</v>
      </c>
      <c r="K28" s="1" t="str">
        <f t="shared" si="5"/>
        <v>    aKitzurYomi[27] = "15:1 -6"</v>
      </c>
    </row>
    <row r="29" spans="1:11" ht="15">
      <c r="A29" s="4" t="s">
        <v>57</v>
      </c>
      <c r="B29" s="4" t="s">
        <v>58</v>
      </c>
      <c r="C29" s="7">
        <v>102</v>
      </c>
      <c r="D29" s="7"/>
      <c r="E29" s="7" t="str">
        <f t="shared" si="0"/>
        <v>21</v>
      </c>
      <c r="F29" s="7" t="str">
        <f t="shared" si="1"/>
        <v>Cheshvan</v>
      </c>
      <c r="G29" s="7">
        <f t="shared" si="2"/>
        <v>2</v>
      </c>
      <c r="H29" s="7" t="str">
        <f t="shared" si="3"/>
        <v>Cheshvan 21</v>
      </c>
      <c r="I29" s="24">
        <f t="shared" si="6"/>
        <v>28</v>
      </c>
      <c r="J29" s="1" t="str">
        <f t="shared" si="4"/>
        <v>    aHebMonthDay[28] = "Cheshvan 21"</v>
      </c>
      <c r="K29" s="1" t="str">
        <f t="shared" si="5"/>
        <v>    aKitzurYomi[28] = "15:7 -end"</v>
      </c>
    </row>
    <row r="30" spans="1:11" ht="15">
      <c r="A30" s="4" t="s">
        <v>59</v>
      </c>
      <c r="B30" s="4" t="s">
        <v>60</v>
      </c>
      <c r="C30" s="7">
        <v>106</v>
      </c>
      <c r="D30" s="7"/>
      <c r="E30" s="7" t="str">
        <f t="shared" si="0"/>
        <v>22</v>
      </c>
      <c r="F30" s="7" t="str">
        <f t="shared" si="1"/>
        <v>Cheshvan</v>
      </c>
      <c r="G30" s="7">
        <f t="shared" si="2"/>
        <v>2</v>
      </c>
      <c r="H30" s="7" t="str">
        <f t="shared" si="3"/>
        <v>Cheshvan 22</v>
      </c>
      <c r="I30" s="24">
        <f t="shared" si="6"/>
        <v>29</v>
      </c>
      <c r="J30" s="1" t="str">
        <f t="shared" si="4"/>
        <v>    aHebMonthDay[29] = "Cheshvan 22"</v>
      </c>
      <c r="K30" s="1" t="str">
        <f t="shared" si="5"/>
        <v>    aKitzurYomi[29] = "16:1 -end"</v>
      </c>
    </row>
    <row r="31" spans="1:11" ht="15">
      <c r="A31" s="4" t="s">
        <v>61</v>
      </c>
      <c r="B31" s="4" t="s">
        <v>62</v>
      </c>
      <c r="C31" s="7">
        <v>108</v>
      </c>
      <c r="D31" s="7"/>
      <c r="E31" s="7" t="str">
        <f t="shared" si="0"/>
        <v>23</v>
      </c>
      <c r="F31" s="7" t="str">
        <f t="shared" si="1"/>
        <v>Cheshvan</v>
      </c>
      <c r="G31" s="7">
        <f t="shared" si="2"/>
        <v>2</v>
      </c>
      <c r="H31" s="7" t="str">
        <f t="shared" si="3"/>
        <v>Cheshvan 23</v>
      </c>
      <c r="I31" s="24">
        <f t="shared" si="6"/>
        <v>30</v>
      </c>
      <c r="J31" s="1" t="str">
        <f t="shared" si="4"/>
        <v>    aHebMonthDay[30] = "Cheshvan 23"</v>
      </c>
      <c r="K31" s="1" t="str">
        <f t="shared" si="5"/>
        <v>    aKitzurYomi[30] = "17:1 -7"</v>
      </c>
    </row>
    <row r="32" spans="1:11" ht="15">
      <c r="A32" s="4" t="s">
        <v>63</v>
      </c>
      <c r="B32" s="4" t="s">
        <v>64</v>
      </c>
      <c r="C32" s="7">
        <v>112</v>
      </c>
      <c r="D32" s="7"/>
      <c r="E32" s="7" t="str">
        <f t="shared" si="0"/>
        <v>24</v>
      </c>
      <c r="F32" s="7" t="str">
        <f t="shared" si="1"/>
        <v>Cheshvan</v>
      </c>
      <c r="G32" s="7">
        <f t="shared" si="2"/>
        <v>2</v>
      </c>
      <c r="H32" s="7" t="str">
        <f t="shared" si="3"/>
        <v>Cheshvan 24</v>
      </c>
      <c r="I32" s="24">
        <f t="shared" si="6"/>
        <v>31</v>
      </c>
      <c r="J32" s="1" t="str">
        <f t="shared" si="4"/>
        <v>    aHebMonthDay[31] = "Cheshvan 24"</v>
      </c>
      <c r="K32" s="1" t="str">
        <f t="shared" si="5"/>
        <v>    aKitzurYomi[31] = "17:8 - 18:2"</v>
      </c>
    </row>
    <row r="33" spans="1:11" ht="15">
      <c r="A33" s="4" t="s">
        <v>65</v>
      </c>
      <c r="B33" s="4" t="s">
        <v>66</v>
      </c>
      <c r="C33" s="7">
        <v>116</v>
      </c>
      <c r="D33" s="7"/>
      <c r="E33" s="7" t="str">
        <f t="shared" si="0"/>
        <v>25</v>
      </c>
      <c r="F33" s="7" t="str">
        <f t="shared" si="1"/>
        <v>Cheshvan</v>
      </c>
      <c r="G33" s="7">
        <f t="shared" si="2"/>
        <v>2</v>
      </c>
      <c r="H33" s="7" t="str">
        <f t="shared" si="3"/>
        <v>Cheshvan 25</v>
      </c>
      <c r="I33" s="24">
        <f t="shared" si="6"/>
        <v>32</v>
      </c>
      <c r="J33" s="1" t="str">
        <f t="shared" si="4"/>
        <v>    aHebMonthDay[32] = "Cheshvan 25"</v>
      </c>
      <c r="K33" s="1" t="str">
        <f t="shared" si="5"/>
        <v>    aKitzurYomi[32] = "18:3 -9"</v>
      </c>
    </row>
    <row r="34" spans="1:11" ht="15">
      <c r="A34" s="4" t="s">
        <v>67</v>
      </c>
      <c r="B34" s="4" t="s">
        <v>68</v>
      </c>
      <c r="C34" s="7">
        <v>120</v>
      </c>
      <c r="D34" s="7"/>
      <c r="E34" s="7" t="str">
        <f t="shared" si="0"/>
        <v>26</v>
      </c>
      <c r="F34" s="7" t="str">
        <f t="shared" si="1"/>
        <v>Cheshvan</v>
      </c>
      <c r="G34" s="7">
        <f t="shared" si="2"/>
        <v>2</v>
      </c>
      <c r="H34" s="7" t="str">
        <f t="shared" si="3"/>
        <v>Cheshvan 26</v>
      </c>
      <c r="I34" s="24">
        <f t="shared" si="6"/>
        <v>33</v>
      </c>
      <c r="J34" s="1" t="str">
        <f t="shared" si="4"/>
        <v>    aHebMonthDay[33] = "Cheshvan 26"</v>
      </c>
      <c r="K34" s="1" t="str">
        <f t="shared" si="5"/>
        <v>    aKitzurYomi[33] = "18:10 -14"</v>
      </c>
    </row>
    <row r="35" spans="1:11" ht="15">
      <c r="A35" s="4" t="s">
        <v>69</v>
      </c>
      <c r="B35" s="4" t="s">
        <v>70</v>
      </c>
      <c r="C35" s="7">
        <v>124</v>
      </c>
      <c r="D35" s="7"/>
      <c r="E35" s="7" t="str">
        <f t="shared" si="0"/>
        <v>27</v>
      </c>
      <c r="F35" s="7" t="str">
        <f t="shared" si="1"/>
        <v>Cheshvan</v>
      </c>
      <c r="G35" s="7">
        <f t="shared" si="2"/>
        <v>2</v>
      </c>
      <c r="H35" s="7" t="str">
        <f t="shared" si="3"/>
        <v>Cheshvan 27</v>
      </c>
      <c r="I35" s="24">
        <f t="shared" si="6"/>
        <v>34</v>
      </c>
      <c r="J35" s="1" t="str">
        <f t="shared" si="4"/>
        <v>    aHebMonthDay[34] = "Cheshvan 27"</v>
      </c>
      <c r="K35" s="1" t="str">
        <f t="shared" si="5"/>
        <v>    aKitzurYomi[34] = "18:15 -end"</v>
      </c>
    </row>
    <row r="36" spans="1:11" ht="15">
      <c r="A36" s="4" t="s">
        <v>71</v>
      </c>
      <c r="B36" s="4" t="s">
        <v>72</v>
      </c>
      <c r="C36" s="7">
        <v>128</v>
      </c>
      <c r="D36" s="7"/>
      <c r="E36" s="7" t="str">
        <f t="shared" si="0"/>
        <v>28</v>
      </c>
      <c r="F36" s="7" t="str">
        <f t="shared" si="1"/>
        <v>Cheshvan</v>
      </c>
      <c r="G36" s="7">
        <f t="shared" si="2"/>
        <v>2</v>
      </c>
      <c r="H36" s="7" t="str">
        <f t="shared" si="3"/>
        <v>Cheshvan 28</v>
      </c>
      <c r="I36" s="24">
        <f t="shared" si="6"/>
        <v>35</v>
      </c>
      <c r="J36" s="1" t="str">
        <f t="shared" si="4"/>
        <v>    aHebMonthDay[35] = "Cheshvan 28"</v>
      </c>
      <c r="K36" s="1" t="str">
        <f t="shared" si="5"/>
        <v>    aKitzurYomi[35] = "19:1 -7"</v>
      </c>
    </row>
    <row r="37" spans="1:11" ht="15">
      <c r="A37" s="4" t="s">
        <v>73</v>
      </c>
      <c r="B37" s="4" t="s">
        <v>74</v>
      </c>
      <c r="C37" s="7">
        <v>132</v>
      </c>
      <c r="D37" s="7"/>
      <c r="E37" s="7" t="str">
        <f t="shared" si="0"/>
        <v>29</v>
      </c>
      <c r="F37" s="7" t="str">
        <f t="shared" si="1"/>
        <v>Cheshvan</v>
      </c>
      <c r="G37" s="7">
        <f t="shared" si="2"/>
        <v>2</v>
      </c>
      <c r="H37" s="7" t="str">
        <f t="shared" si="3"/>
        <v>Cheshvan 29</v>
      </c>
      <c r="I37" s="24">
        <f t="shared" si="6"/>
        <v>36</v>
      </c>
      <c r="J37" s="1" t="str">
        <f t="shared" si="4"/>
        <v>    aHebMonthDay[36] = "Cheshvan 29"</v>
      </c>
      <c r="K37" s="1" t="str">
        <f t="shared" si="5"/>
        <v>    aKitzurYomi[36] = "19:8 -13"</v>
      </c>
    </row>
    <row r="38" spans="1:11" ht="15">
      <c r="A38" s="4" t="s">
        <v>770</v>
      </c>
      <c r="B38" s="4" t="s">
        <v>771</v>
      </c>
      <c r="C38" s="7"/>
      <c r="D38" s="7"/>
      <c r="E38" s="7" t="str">
        <f>DayOf(A38)</f>
        <v>30</v>
      </c>
      <c r="F38" s="7" t="str">
        <f>MonthOf(A38)</f>
        <v>Cheshvan</v>
      </c>
      <c r="G38" s="7">
        <f t="shared" si="2"/>
        <v>2</v>
      </c>
      <c r="H38" s="7" t="str">
        <f>F38&amp;" "&amp;E38</f>
        <v>Cheshvan 30</v>
      </c>
      <c r="I38" s="24">
        <f t="shared" si="6"/>
        <v>37</v>
      </c>
      <c r="J38" s="1" t="str">
        <f t="shared" si="4"/>
        <v>    aHebMonthDay[37] = "Cheshvan 30"</v>
      </c>
      <c r="K38" s="1" t="str">
        <f t="shared" si="5"/>
        <v>    aKitzurYomi[37] = "???"</v>
      </c>
    </row>
    <row r="39" spans="1:11" ht="15">
      <c r="A39" s="4" t="s">
        <v>75</v>
      </c>
      <c r="B39" s="4" t="s">
        <v>76</v>
      </c>
      <c r="C39" s="7">
        <v>136</v>
      </c>
      <c r="D39" s="7"/>
      <c r="E39" s="7" t="str">
        <f t="shared" si="0"/>
        <v>1</v>
      </c>
      <c r="F39" s="7" t="str">
        <f t="shared" si="1"/>
        <v>Kislev</v>
      </c>
      <c r="G39" s="7">
        <f t="shared" si="2"/>
        <v>3</v>
      </c>
      <c r="H39" s="7" t="str">
        <f t="shared" si="3"/>
        <v>Kislev 1</v>
      </c>
      <c r="I39" s="24">
        <f t="shared" si="6"/>
        <v>38</v>
      </c>
      <c r="J39" s="1" t="str">
        <f t="shared" si="4"/>
        <v>    aHebMonthDay[38] = "Kislev 1"</v>
      </c>
      <c r="K39" s="1" t="str">
        <f t="shared" si="5"/>
        <v>    aKitzurYomi[38] = "19:14 - 20:7"</v>
      </c>
    </row>
    <row r="40" spans="1:11" ht="15">
      <c r="A40" s="4" t="s">
        <v>77</v>
      </c>
      <c r="B40" s="4" t="s">
        <v>78</v>
      </c>
      <c r="C40" s="7">
        <v>140</v>
      </c>
      <c r="D40" s="7"/>
      <c r="E40" s="7" t="str">
        <f t="shared" si="0"/>
        <v>2</v>
      </c>
      <c r="F40" s="7" t="str">
        <f t="shared" si="1"/>
        <v>Kislev</v>
      </c>
      <c r="G40" s="7">
        <f t="shared" si="2"/>
        <v>3</v>
      </c>
      <c r="H40" s="7" t="str">
        <f t="shared" si="3"/>
        <v>Kislev 2</v>
      </c>
      <c r="I40" s="24">
        <f t="shared" si="6"/>
        <v>39</v>
      </c>
      <c r="J40" s="1" t="str">
        <f t="shared" si="4"/>
        <v>    aHebMonthDay[39] = "Kislev 2"</v>
      </c>
      <c r="K40" s="1" t="str">
        <f t="shared" si="5"/>
        <v>    aKitzurYomi[39] = "20:8 - 21:2"</v>
      </c>
    </row>
    <row r="41" spans="1:11" ht="15">
      <c r="A41" s="4" t="s">
        <v>79</v>
      </c>
      <c r="B41" s="4" t="s">
        <v>80</v>
      </c>
      <c r="C41" s="7">
        <v>144</v>
      </c>
      <c r="D41" s="7"/>
      <c r="E41" s="7" t="str">
        <f t="shared" si="0"/>
        <v>3</v>
      </c>
      <c r="F41" s="7" t="str">
        <f t="shared" si="1"/>
        <v>Kislev</v>
      </c>
      <c r="G41" s="7">
        <f t="shared" si="2"/>
        <v>3</v>
      </c>
      <c r="H41" s="7" t="str">
        <f t="shared" si="3"/>
        <v>Kislev 3</v>
      </c>
      <c r="I41" s="24">
        <f t="shared" si="6"/>
        <v>40</v>
      </c>
      <c r="J41" s="1" t="str">
        <f t="shared" si="4"/>
        <v>    aHebMonthDay[40] = "Kislev 3"</v>
      </c>
      <c r="K41" s="1" t="str">
        <f t="shared" si="5"/>
        <v>    aKitzurYomi[40] = "21:3 -8"</v>
      </c>
    </row>
    <row r="42" spans="1:11" ht="15">
      <c r="A42" s="4" t="s">
        <v>81</v>
      </c>
      <c r="B42" s="4" t="s">
        <v>82</v>
      </c>
      <c r="C42" s="7">
        <v>148</v>
      </c>
      <c r="D42" s="7"/>
      <c r="E42" s="7" t="str">
        <f t="shared" si="0"/>
        <v>4</v>
      </c>
      <c r="F42" s="7" t="str">
        <f t="shared" si="1"/>
        <v>Kislev</v>
      </c>
      <c r="G42" s="7">
        <f t="shared" si="2"/>
        <v>3</v>
      </c>
      <c r="H42" s="7" t="str">
        <f t="shared" si="3"/>
        <v>Kislev 4</v>
      </c>
      <c r="I42" s="24">
        <f t="shared" si="6"/>
        <v>41</v>
      </c>
      <c r="J42" s="1" t="str">
        <f t="shared" si="4"/>
        <v>    aHebMonthDay[41] = "Kislev 4"</v>
      </c>
      <c r="K42" s="1" t="str">
        <f t="shared" si="5"/>
        <v>    aKitzurYomi[41] = "21:9 - 22:end"</v>
      </c>
    </row>
    <row r="43" spans="1:11" ht="15">
      <c r="A43" s="4" t="s">
        <v>83</v>
      </c>
      <c r="B43" s="4" t="s">
        <v>84</v>
      </c>
      <c r="C43" s="7">
        <v>154</v>
      </c>
      <c r="D43" s="7"/>
      <c r="E43" s="7" t="str">
        <f t="shared" si="0"/>
        <v>5</v>
      </c>
      <c r="F43" s="7" t="str">
        <f t="shared" si="1"/>
        <v>Kislev</v>
      </c>
      <c r="G43" s="7">
        <f t="shared" si="2"/>
        <v>3</v>
      </c>
      <c r="H43" s="7" t="str">
        <f t="shared" si="3"/>
        <v>Kislev 5</v>
      </c>
      <c r="I43" s="24">
        <f t="shared" si="6"/>
        <v>42</v>
      </c>
      <c r="J43" s="1" t="str">
        <f t="shared" si="4"/>
        <v>    aHebMonthDay[42] = "Kislev 5"</v>
      </c>
      <c r="K43" s="1" t="str">
        <f t="shared" si="5"/>
        <v>    aKitzurYomi[42] = "23:1 -9"</v>
      </c>
    </row>
    <row r="44" spans="1:11" ht="15">
      <c r="A44" s="4" t="s">
        <v>85</v>
      </c>
      <c r="B44" s="4" t="s">
        <v>86</v>
      </c>
      <c r="C44" s="7">
        <v>158</v>
      </c>
      <c r="D44" s="7"/>
      <c r="E44" s="7" t="str">
        <f t="shared" si="0"/>
        <v>6</v>
      </c>
      <c r="F44" s="7" t="str">
        <f t="shared" si="1"/>
        <v>Kislev</v>
      </c>
      <c r="G44" s="7">
        <f t="shared" si="2"/>
        <v>3</v>
      </c>
      <c r="H44" s="7" t="str">
        <f t="shared" si="3"/>
        <v>Kislev 6</v>
      </c>
      <c r="I44" s="24">
        <f t="shared" si="6"/>
        <v>43</v>
      </c>
      <c r="J44" s="1" t="str">
        <f t="shared" si="4"/>
        <v>    aHebMonthDay[43] = "Kislev 6"</v>
      </c>
      <c r="K44" s="1" t="str">
        <f t="shared" si="5"/>
        <v>    aKitzurYomi[43] = "23:10 -15"</v>
      </c>
    </row>
    <row r="45" spans="1:11" ht="15">
      <c r="A45" s="4" t="s">
        <v>87</v>
      </c>
      <c r="B45" s="4" t="s">
        <v>88</v>
      </c>
      <c r="C45" s="7">
        <v>162</v>
      </c>
      <c r="D45" s="7"/>
      <c r="E45" s="7" t="str">
        <f t="shared" si="0"/>
        <v>7</v>
      </c>
      <c r="F45" s="7" t="str">
        <f t="shared" si="1"/>
        <v>Kislev</v>
      </c>
      <c r="G45" s="7">
        <f t="shared" si="2"/>
        <v>3</v>
      </c>
      <c r="H45" s="7" t="str">
        <f t="shared" si="3"/>
        <v>Kislev 7</v>
      </c>
      <c r="I45" s="24">
        <f t="shared" si="6"/>
        <v>44</v>
      </c>
      <c r="J45" s="1" t="str">
        <f t="shared" si="4"/>
        <v>    aHebMonthDay[44] = "Kislev 7"</v>
      </c>
      <c r="K45" s="1" t="str">
        <f t="shared" si="5"/>
        <v>    aKitzurYomi[44] = "23:16 -22"</v>
      </c>
    </row>
    <row r="46" spans="1:11" ht="15">
      <c r="A46" s="4" t="s">
        <v>89</v>
      </c>
      <c r="B46" s="4" t="s">
        <v>90</v>
      </c>
      <c r="C46" s="7">
        <v>166</v>
      </c>
      <c r="D46" s="7"/>
      <c r="E46" s="7" t="str">
        <f t="shared" si="0"/>
        <v>8</v>
      </c>
      <c r="F46" s="7" t="str">
        <f t="shared" si="1"/>
        <v>Kislev</v>
      </c>
      <c r="G46" s="7">
        <f t="shared" si="2"/>
        <v>3</v>
      </c>
      <c r="H46" s="7" t="str">
        <f t="shared" si="3"/>
        <v>Kislev 8</v>
      </c>
      <c r="I46" s="24">
        <f t="shared" si="6"/>
        <v>45</v>
      </c>
      <c r="J46" s="1" t="str">
        <f t="shared" si="4"/>
        <v>    aHebMonthDay[45] = "Kislev 8"</v>
      </c>
      <c r="K46" s="1" t="str">
        <f t="shared" si="5"/>
        <v>    aKitzurYomi[45] = "23:23 -end"</v>
      </c>
    </row>
    <row r="47" spans="1:11" ht="15">
      <c r="A47" s="4" t="s">
        <v>91</v>
      </c>
      <c r="B47" s="4" t="s">
        <v>92</v>
      </c>
      <c r="C47" s="7">
        <v>170</v>
      </c>
      <c r="D47" s="7"/>
      <c r="E47" s="7" t="str">
        <f t="shared" si="0"/>
        <v>9</v>
      </c>
      <c r="F47" s="7" t="str">
        <f t="shared" si="1"/>
        <v>Kislev</v>
      </c>
      <c r="G47" s="7">
        <f t="shared" si="2"/>
        <v>3</v>
      </c>
      <c r="H47" s="7" t="str">
        <f t="shared" si="3"/>
        <v>Kislev 9</v>
      </c>
      <c r="I47" s="24">
        <f t="shared" si="6"/>
        <v>46</v>
      </c>
      <c r="J47" s="1" t="str">
        <f t="shared" si="4"/>
        <v>    aHebMonthDay[46] = "Kislev 9"</v>
      </c>
      <c r="K47" s="1" t="str">
        <f t="shared" si="5"/>
        <v>    aKitzurYomi[46] = "24:1 -6"</v>
      </c>
    </row>
    <row r="48" spans="1:11" ht="15">
      <c r="A48" s="4" t="s">
        <v>93</v>
      </c>
      <c r="B48" s="4" t="s">
        <v>94</v>
      </c>
      <c r="C48" s="7">
        <v>174</v>
      </c>
      <c r="D48" s="7"/>
      <c r="E48" s="7" t="str">
        <f t="shared" si="0"/>
        <v>10</v>
      </c>
      <c r="F48" s="7" t="str">
        <f t="shared" si="1"/>
        <v>Kislev</v>
      </c>
      <c r="G48" s="7">
        <f t="shared" si="2"/>
        <v>3</v>
      </c>
      <c r="H48" s="7" t="str">
        <f t="shared" si="3"/>
        <v>Kislev 10</v>
      </c>
      <c r="I48" s="24">
        <f t="shared" si="6"/>
        <v>47</v>
      </c>
      <c r="J48" s="1" t="str">
        <f t="shared" si="4"/>
        <v>    aHebMonthDay[47] = "Kislev 10"</v>
      </c>
      <c r="K48" s="1" t="str">
        <f t="shared" si="5"/>
        <v>    aKitzurYomi[47] = "24:7 -end"</v>
      </c>
    </row>
    <row r="49" spans="1:11" ht="15">
      <c r="A49" s="4" t="s">
        <v>95</v>
      </c>
      <c r="B49" s="4" t="s">
        <v>96</v>
      </c>
      <c r="C49" s="7">
        <v>176</v>
      </c>
      <c r="D49" s="7"/>
      <c r="E49" s="7" t="str">
        <f t="shared" si="0"/>
        <v>11</v>
      </c>
      <c r="F49" s="7" t="str">
        <f t="shared" si="1"/>
        <v>Kislev</v>
      </c>
      <c r="G49" s="7">
        <f t="shared" si="2"/>
        <v>3</v>
      </c>
      <c r="H49" s="7" t="str">
        <f t="shared" si="3"/>
        <v>Kislev 11</v>
      </c>
      <c r="I49" s="24">
        <f t="shared" si="6"/>
        <v>48</v>
      </c>
      <c r="J49" s="1" t="str">
        <f t="shared" si="4"/>
        <v>    aHebMonthDay[48] = "Kislev 11"</v>
      </c>
      <c r="K49" s="1" t="str">
        <f t="shared" si="5"/>
        <v>    aKitzurYomi[48] = "25:1 - 26:2"</v>
      </c>
    </row>
    <row r="50" spans="1:11" ht="15">
      <c r="A50" s="4" t="s">
        <v>97</v>
      </c>
      <c r="B50" s="4" t="s">
        <v>98</v>
      </c>
      <c r="C50" s="7">
        <v>180</v>
      </c>
      <c r="D50" s="7"/>
      <c r="E50" s="7" t="str">
        <f t="shared" si="0"/>
        <v>12</v>
      </c>
      <c r="F50" s="7" t="str">
        <f t="shared" si="1"/>
        <v>Kislev</v>
      </c>
      <c r="G50" s="7">
        <f t="shared" si="2"/>
        <v>3</v>
      </c>
      <c r="H50" s="7" t="str">
        <f t="shared" si="3"/>
        <v>Kislev 12</v>
      </c>
      <c r="I50" s="24">
        <f t="shared" si="6"/>
        <v>49</v>
      </c>
      <c r="J50" s="1" t="str">
        <f t="shared" si="4"/>
        <v>    aHebMonthDay[49] = "Kislev 12"</v>
      </c>
      <c r="K50" s="1" t="str">
        <f t="shared" si="5"/>
        <v>    aKitzurYomi[49] = "26:3 -12"</v>
      </c>
    </row>
    <row r="51" spans="1:11" ht="15">
      <c r="A51" s="4" t="s">
        <v>99</v>
      </c>
      <c r="B51" s="4" t="s">
        <v>100</v>
      </c>
      <c r="C51" s="7">
        <v>184</v>
      </c>
      <c r="D51" s="7"/>
      <c r="E51" s="7" t="str">
        <f t="shared" si="0"/>
        <v>13</v>
      </c>
      <c r="F51" s="7" t="str">
        <f t="shared" si="1"/>
        <v>Kislev</v>
      </c>
      <c r="G51" s="7">
        <f t="shared" si="2"/>
        <v>3</v>
      </c>
      <c r="H51" s="7" t="str">
        <f t="shared" si="3"/>
        <v>Kislev 13</v>
      </c>
      <c r="I51" s="24">
        <f t="shared" si="6"/>
        <v>50</v>
      </c>
      <c r="J51" s="1" t="str">
        <f t="shared" si="4"/>
        <v>    aHebMonthDay[50] = "Kislev 13"</v>
      </c>
      <c r="K51" s="1" t="str">
        <f t="shared" si="5"/>
        <v>    aKitzurYomi[50] = "26:13 -21"</v>
      </c>
    </row>
    <row r="52" spans="1:11" ht="15">
      <c r="A52" s="4" t="s">
        <v>101</v>
      </c>
      <c r="B52" s="4" t="s">
        <v>102</v>
      </c>
      <c r="C52" s="7">
        <v>188</v>
      </c>
      <c r="D52" s="7"/>
      <c r="E52" s="7" t="str">
        <f t="shared" si="0"/>
        <v>14</v>
      </c>
      <c r="F52" s="7" t="str">
        <f t="shared" si="1"/>
        <v>Kislev</v>
      </c>
      <c r="G52" s="7">
        <f t="shared" si="2"/>
        <v>3</v>
      </c>
      <c r="H52" s="7" t="str">
        <f t="shared" si="3"/>
        <v>Kislev 14</v>
      </c>
      <c r="I52" s="24">
        <f t="shared" si="6"/>
        <v>51</v>
      </c>
      <c r="J52" s="1" t="str">
        <f t="shared" si="4"/>
        <v>    aHebMonthDay[51] = "Kislev 14"</v>
      </c>
      <c r="K52" s="1" t="str">
        <f t="shared" si="5"/>
        <v>    aKitzurYomi[51] = "26:22 - 27:end"</v>
      </c>
    </row>
    <row r="53" spans="1:11" ht="15">
      <c r="A53" s="4" t="s">
        <v>103</v>
      </c>
      <c r="B53" s="4" t="s">
        <v>104</v>
      </c>
      <c r="C53" s="7">
        <v>192</v>
      </c>
      <c r="D53" s="7"/>
      <c r="E53" s="7" t="str">
        <f t="shared" si="0"/>
        <v>15</v>
      </c>
      <c r="F53" s="7" t="str">
        <f t="shared" si="1"/>
        <v>Kislev</v>
      </c>
      <c r="G53" s="7">
        <f t="shared" si="2"/>
        <v>3</v>
      </c>
      <c r="H53" s="7" t="str">
        <f t="shared" si="3"/>
        <v>Kislev 15</v>
      </c>
      <c r="I53" s="24">
        <f t="shared" si="6"/>
        <v>52</v>
      </c>
      <c r="J53" s="1" t="str">
        <f t="shared" si="4"/>
        <v>    aHebMonthDay[52] = "Kislev 15"</v>
      </c>
      <c r="K53" s="1" t="str">
        <f t="shared" si="5"/>
        <v>    aKitzurYomi[52] = "28:1 -10"</v>
      </c>
    </row>
    <row r="54" spans="1:11" ht="15">
      <c r="A54" s="4" t="s">
        <v>105</v>
      </c>
      <c r="B54" s="4" t="s">
        <v>106</v>
      </c>
      <c r="C54" s="7">
        <v>196</v>
      </c>
      <c r="D54" s="7"/>
      <c r="E54" s="7" t="str">
        <f t="shared" si="0"/>
        <v>16</v>
      </c>
      <c r="F54" s="7" t="str">
        <f t="shared" si="1"/>
        <v>Kislev</v>
      </c>
      <c r="G54" s="7">
        <f t="shared" si="2"/>
        <v>3</v>
      </c>
      <c r="H54" s="7" t="str">
        <f t="shared" si="3"/>
        <v>Kislev 16</v>
      </c>
      <c r="I54" s="24">
        <f t="shared" si="6"/>
        <v>53</v>
      </c>
      <c r="J54" s="1" t="str">
        <f t="shared" si="4"/>
        <v>    aHebMonthDay[53] = "Kislev 16"</v>
      </c>
      <c r="K54" s="1" t="str">
        <f t="shared" si="5"/>
        <v>    aKitzurYomi[53] = "28:11 - 29:3"</v>
      </c>
    </row>
    <row r="55" spans="1:11" ht="15">
      <c r="A55" s="4" t="s">
        <v>107</v>
      </c>
      <c r="B55" s="4" t="s">
        <v>108</v>
      </c>
      <c r="C55" s="7">
        <v>198</v>
      </c>
      <c r="D55" s="7"/>
      <c r="E55" s="7" t="str">
        <f t="shared" si="0"/>
        <v>17</v>
      </c>
      <c r="F55" s="7" t="str">
        <f t="shared" si="1"/>
        <v>Kislev</v>
      </c>
      <c r="G55" s="7">
        <f t="shared" si="2"/>
        <v>3</v>
      </c>
      <c r="H55" s="7" t="str">
        <f t="shared" si="3"/>
        <v>Kislev 17</v>
      </c>
      <c r="I55" s="24">
        <f t="shared" si="6"/>
        <v>54</v>
      </c>
      <c r="J55" s="1" t="str">
        <f t="shared" si="4"/>
        <v>    aHebMonthDay[54] = "Kislev 17"</v>
      </c>
      <c r="K55" s="1" t="str">
        <f t="shared" si="5"/>
        <v>    aKitzurYomi[54] = "29:4 -10"</v>
      </c>
    </row>
    <row r="56" spans="1:11" ht="15">
      <c r="A56" s="4" t="s">
        <v>109</v>
      </c>
      <c r="B56" s="4" t="s">
        <v>110</v>
      </c>
      <c r="C56" s="7">
        <v>204</v>
      </c>
      <c r="D56" s="7"/>
      <c r="E56" s="7" t="str">
        <f t="shared" si="0"/>
        <v>18</v>
      </c>
      <c r="F56" s="7" t="str">
        <f t="shared" si="1"/>
        <v>Kislev</v>
      </c>
      <c r="G56" s="7">
        <f t="shared" si="2"/>
        <v>3</v>
      </c>
      <c r="H56" s="7" t="str">
        <f t="shared" si="3"/>
        <v>Kislev 18</v>
      </c>
      <c r="I56" s="24">
        <f t="shared" si="6"/>
        <v>55</v>
      </c>
      <c r="J56" s="1" t="str">
        <f t="shared" si="4"/>
        <v>    aHebMonthDay[55] = "Kislev 18"</v>
      </c>
      <c r="K56" s="1" t="str">
        <f t="shared" si="5"/>
        <v>    aKitzurYomi[55] = "29:11 -17"</v>
      </c>
    </row>
    <row r="57" spans="1:11" ht="15">
      <c r="A57" s="4" t="s">
        <v>111</v>
      </c>
      <c r="B57" s="4" t="s">
        <v>112</v>
      </c>
      <c r="C57" s="7">
        <v>208</v>
      </c>
      <c r="D57" s="7"/>
      <c r="E57" s="7" t="str">
        <f t="shared" si="0"/>
        <v>19</v>
      </c>
      <c r="F57" s="7" t="str">
        <f t="shared" si="1"/>
        <v>Kislev</v>
      </c>
      <c r="G57" s="7">
        <f t="shared" si="2"/>
        <v>3</v>
      </c>
      <c r="H57" s="7" t="str">
        <f t="shared" si="3"/>
        <v>Kislev 19</v>
      </c>
      <c r="I57" s="24">
        <f t="shared" si="6"/>
        <v>56</v>
      </c>
      <c r="J57" s="1" t="str">
        <f t="shared" si="4"/>
        <v>    aHebMonthDay[56] = "Kislev 19"</v>
      </c>
      <c r="K57" s="1" t="str">
        <f t="shared" si="5"/>
        <v>    aKitzurYomi[56] = "29:18 - 30:3"</v>
      </c>
    </row>
    <row r="58" spans="1:11" ht="15">
      <c r="A58" s="4" t="s">
        <v>113</v>
      </c>
      <c r="B58" s="4" t="s">
        <v>114</v>
      </c>
      <c r="C58" s="7">
        <v>212</v>
      </c>
      <c r="D58" s="7"/>
      <c r="E58" s="7" t="str">
        <f t="shared" si="0"/>
        <v>20</v>
      </c>
      <c r="F58" s="7" t="str">
        <f t="shared" si="1"/>
        <v>Kislev</v>
      </c>
      <c r="G58" s="7">
        <f t="shared" si="2"/>
        <v>3</v>
      </c>
      <c r="H58" s="7" t="str">
        <f t="shared" si="3"/>
        <v>Kislev 20</v>
      </c>
      <c r="I58" s="24">
        <f t="shared" si="6"/>
        <v>57</v>
      </c>
      <c r="J58" s="1" t="str">
        <f t="shared" si="4"/>
        <v>    aHebMonthDay[57] = "Kislev 20"</v>
      </c>
      <c r="K58" s="1" t="str">
        <f t="shared" si="5"/>
        <v>    aKitzurYomi[57] = "30:4 - 31:1"</v>
      </c>
    </row>
    <row r="59" spans="1:11" ht="15">
      <c r="A59" s="4" t="s">
        <v>115</v>
      </c>
      <c r="B59" s="4" t="s">
        <v>116</v>
      </c>
      <c r="C59" s="7">
        <v>216</v>
      </c>
      <c r="D59" s="7"/>
      <c r="E59" s="7" t="str">
        <f t="shared" si="0"/>
        <v>21</v>
      </c>
      <c r="F59" s="7" t="str">
        <f t="shared" si="1"/>
        <v>Kislev</v>
      </c>
      <c r="G59" s="7">
        <f t="shared" si="2"/>
        <v>3</v>
      </c>
      <c r="H59" s="7" t="str">
        <f t="shared" si="3"/>
        <v>Kislev 21</v>
      </c>
      <c r="I59" s="24">
        <f t="shared" si="6"/>
        <v>58</v>
      </c>
      <c r="J59" s="1" t="str">
        <f t="shared" si="4"/>
        <v>    aHebMonthDay[58] = "Kislev 21"</v>
      </c>
      <c r="K59" s="1" t="str">
        <f t="shared" si="5"/>
        <v>    aKitzurYomi[58] = "31:2 - 32:1"</v>
      </c>
    </row>
    <row r="60" spans="1:11" ht="15">
      <c r="A60" s="4" t="s">
        <v>117</v>
      </c>
      <c r="B60" s="4" t="s">
        <v>118</v>
      </c>
      <c r="C60" s="7">
        <v>220</v>
      </c>
      <c r="D60" s="7"/>
      <c r="E60" s="7" t="str">
        <f t="shared" si="0"/>
        <v>22</v>
      </c>
      <c r="F60" s="7" t="str">
        <f t="shared" si="1"/>
        <v>Kislev</v>
      </c>
      <c r="G60" s="7">
        <f t="shared" si="2"/>
        <v>3</v>
      </c>
      <c r="H60" s="7" t="str">
        <f t="shared" si="3"/>
        <v>Kislev 22</v>
      </c>
      <c r="I60" s="24">
        <f t="shared" si="6"/>
        <v>59</v>
      </c>
      <c r="J60" s="1" t="str">
        <f t="shared" si="4"/>
        <v>    aHebMonthDay[59] = "Kislev 22"</v>
      </c>
      <c r="K60" s="1" t="str">
        <f t="shared" si="5"/>
        <v>    aKitzurYomi[59] = "32:2 -7"</v>
      </c>
    </row>
    <row r="61" spans="1:11" ht="15">
      <c r="A61" s="4" t="s">
        <v>119</v>
      </c>
      <c r="B61" s="4" t="s">
        <v>120</v>
      </c>
      <c r="C61" s="7">
        <v>222</v>
      </c>
      <c r="D61" s="7"/>
      <c r="E61" s="7" t="str">
        <f t="shared" si="0"/>
        <v>23</v>
      </c>
      <c r="F61" s="7" t="str">
        <f t="shared" si="1"/>
        <v>Kislev</v>
      </c>
      <c r="G61" s="7">
        <f t="shared" si="2"/>
        <v>3</v>
      </c>
      <c r="H61" s="7" t="str">
        <f t="shared" si="3"/>
        <v>Kislev 23</v>
      </c>
      <c r="I61" s="24">
        <f t="shared" si="6"/>
        <v>60</v>
      </c>
      <c r="J61" s="1" t="str">
        <f t="shared" si="4"/>
        <v>    aHebMonthDay[60] = "Kislev 23"</v>
      </c>
      <c r="K61" s="1" t="str">
        <f t="shared" si="5"/>
        <v>    aKitzurYomi[60] = "32:8 -15"</v>
      </c>
    </row>
    <row r="62" spans="1:11" ht="15">
      <c r="A62" s="4" t="s">
        <v>121</v>
      </c>
      <c r="B62" s="4" t="s">
        <v>122</v>
      </c>
      <c r="C62" s="7">
        <v>224</v>
      </c>
      <c r="D62" s="7"/>
      <c r="E62" s="7" t="str">
        <f t="shared" si="0"/>
        <v>24</v>
      </c>
      <c r="F62" s="7" t="str">
        <f t="shared" si="1"/>
        <v>Kislev</v>
      </c>
      <c r="G62" s="7">
        <f t="shared" si="2"/>
        <v>3</v>
      </c>
      <c r="H62" s="7" t="str">
        <f t="shared" si="3"/>
        <v>Kislev 24</v>
      </c>
      <c r="I62" s="24">
        <f t="shared" si="6"/>
        <v>61</v>
      </c>
      <c r="J62" s="1" t="str">
        <f t="shared" si="4"/>
        <v>    aHebMonthDay[61] = "Kislev 24"</v>
      </c>
      <c r="K62" s="1" t="str">
        <f t="shared" si="5"/>
        <v>    aKitzurYomi[61] = "32:16 -22"</v>
      </c>
    </row>
    <row r="63" spans="1:11" ht="15">
      <c r="A63" s="4" t="s">
        <v>123</v>
      </c>
      <c r="B63" s="4" t="s">
        <v>124</v>
      </c>
      <c r="C63" s="7">
        <v>948</v>
      </c>
      <c r="D63" s="7"/>
      <c r="E63" s="7" t="str">
        <f t="shared" si="0"/>
        <v>25</v>
      </c>
      <c r="F63" s="7" t="str">
        <f t="shared" si="1"/>
        <v>Kislev</v>
      </c>
      <c r="G63" s="7">
        <f t="shared" si="2"/>
        <v>3</v>
      </c>
      <c r="H63" s="7" t="str">
        <f t="shared" si="3"/>
        <v>Kislev 25</v>
      </c>
      <c r="I63" s="24">
        <f t="shared" si="6"/>
        <v>62</v>
      </c>
      <c r="J63" s="1" t="str">
        <f t="shared" si="4"/>
        <v>    aHebMonthDay[62] = "Kislev 25"</v>
      </c>
      <c r="K63" s="1" t="str">
        <f t="shared" si="5"/>
        <v>    aKitzurYomi[62] = "139:1 -4"</v>
      </c>
    </row>
    <row r="64" spans="1:11" ht="15">
      <c r="A64" s="4" t="s">
        <v>125</v>
      </c>
      <c r="B64" s="4" t="s">
        <v>126</v>
      </c>
      <c r="C64" s="7">
        <v>952</v>
      </c>
      <c r="D64" s="7"/>
      <c r="E64" s="7" t="str">
        <f t="shared" si="0"/>
        <v>26</v>
      </c>
      <c r="F64" s="7" t="str">
        <f t="shared" si="1"/>
        <v>Kislev</v>
      </c>
      <c r="G64" s="7">
        <f t="shared" si="2"/>
        <v>3</v>
      </c>
      <c r="H64" s="7" t="str">
        <f t="shared" si="3"/>
        <v>Kislev 26</v>
      </c>
      <c r="I64" s="24">
        <f t="shared" si="6"/>
        <v>63</v>
      </c>
      <c r="J64" s="1" t="str">
        <f t="shared" si="4"/>
        <v>    aHebMonthDay[63] = "Kislev 26"</v>
      </c>
      <c r="K64" s="1" t="str">
        <f t="shared" si="5"/>
        <v>    aKitzurYomi[63] = "139:5 -11"</v>
      </c>
    </row>
    <row r="65" spans="1:11" ht="15">
      <c r="A65" s="4" t="s">
        <v>127</v>
      </c>
      <c r="B65" s="4" t="s">
        <v>128</v>
      </c>
      <c r="C65" s="7">
        <v>956</v>
      </c>
      <c r="D65" s="7"/>
      <c r="E65" s="7" t="str">
        <f t="shared" si="0"/>
        <v>27</v>
      </c>
      <c r="F65" s="7" t="str">
        <f t="shared" si="1"/>
        <v>Kislev</v>
      </c>
      <c r="G65" s="7">
        <f t="shared" si="2"/>
        <v>3</v>
      </c>
      <c r="H65" s="7" t="str">
        <f t="shared" si="3"/>
        <v>Kislev 27</v>
      </c>
      <c r="I65" s="24">
        <f t="shared" si="6"/>
        <v>64</v>
      </c>
      <c r="J65" s="1" t="str">
        <f t="shared" si="4"/>
        <v>    aHebMonthDay[64] = "Kislev 27"</v>
      </c>
      <c r="K65" s="1" t="str">
        <f t="shared" si="5"/>
        <v>    aKitzurYomi[64] = "139:12 -19"</v>
      </c>
    </row>
    <row r="66" spans="1:11" ht="15">
      <c r="A66" s="4" t="s">
        <v>129</v>
      </c>
      <c r="B66" s="4" t="s">
        <v>130</v>
      </c>
      <c r="C66" s="7">
        <v>960</v>
      </c>
      <c r="D66" s="7"/>
      <c r="E66" s="7" t="str">
        <f t="shared" si="0"/>
        <v>28</v>
      </c>
      <c r="F66" s="7" t="str">
        <f t="shared" si="1"/>
        <v>Kislev</v>
      </c>
      <c r="G66" s="7">
        <f t="shared" si="2"/>
        <v>3</v>
      </c>
      <c r="H66" s="7" t="str">
        <f t="shared" si="3"/>
        <v>Kislev 28</v>
      </c>
      <c r="I66" s="24">
        <f t="shared" si="6"/>
        <v>65</v>
      </c>
      <c r="J66" s="1" t="str">
        <f t="shared" si="4"/>
        <v>    aHebMonthDay[65] = "Kislev 28"</v>
      </c>
      <c r="K66" s="1" t="str">
        <f t="shared" si="5"/>
        <v>    aKitzurYomi[65] = "139:20 -end"</v>
      </c>
    </row>
    <row r="67" spans="1:11" ht="15">
      <c r="A67" s="4" t="s">
        <v>131</v>
      </c>
      <c r="B67" s="4" t="s">
        <v>132</v>
      </c>
      <c r="C67" s="7">
        <v>226</v>
      </c>
      <c r="D67" s="7"/>
      <c r="E67" s="7" t="str">
        <f t="shared" si="0"/>
        <v>29</v>
      </c>
      <c r="F67" s="7" t="str">
        <f t="shared" si="1"/>
        <v>Kislev</v>
      </c>
      <c r="G67" s="7">
        <f t="shared" si="2"/>
        <v>3</v>
      </c>
      <c r="H67" s="7" t="str">
        <f t="shared" si="3"/>
        <v>Kislev 29</v>
      </c>
      <c r="I67" s="24">
        <f t="shared" si="6"/>
        <v>66</v>
      </c>
      <c r="J67" s="1" t="str">
        <f aca="true" t="shared" si="7" ref="J67:J130">"    aHebMonthDay["&amp;I67&amp;"] = """&amp;H67&amp;""""</f>
        <v>    aHebMonthDay[66] = "Kislev 29"</v>
      </c>
      <c r="K67" s="1" t="str">
        <f aca="true" t="shared" si="8" ref="K67:K130">"    aKitzurYomi["&amp;I67&amp;"] = """&amp;B67&amp;""""</f>
        <v>    aKitzurYomi[66] = "32:23 -end"</v>
      </c>
    </row>
    <row r="68" spans="1:11" ht="15">
      <c r="A68" s="4" t="s">
        <v>133</v>
      </c>
      <c r="B68" s="4" t="s">
        <v>134</v>
      </c>
      <c r="C68" s="7">
        <v>228</v>
      </c>
      <c r="D68" s="7"/>
      <c r="E68" s="7" t="str">
        <f aca="true" t="shared" si="9" ref="E68:E131">DayOf(A68)</f>
        <v>30</v>
      </c>
      <c r="F68" s="7" t="str">
        <f aca="true" t="shared" si="10" ref="F68:F131">MonthOf(A68)</f>
        <v>Kislev</v>
      </c>
      <c r="G68" s="7">
        <f aca="true" t="shared" si="11" ref="G68:G131">MonthNum(F68)</f>
        <v>3</v>
      </c>
      <c r="H68" s="7" t="str">
        <f aca="true" t="shared" si="12" ref="H68:H131">F68&amp;" "&amp;E68</f>
        <v>Kislev 30</v>
      </c>
      <c r="I68" s="24">
        <f aca="true" t="shared" si="13" ref="I68:I131">I67+1</f>
        <v>67</v>
      </c>
      <c r="J68" s="1" t="str">
        <f t="shared" si="7"/>
        <v>    aHebMonthDay[67] = "Kislev 30"</v>
      </c>
      <c r="K68" s="1" t="str">
        <f t="shared" si="8"/>
        <v>    aKitzurYomi[67] = "33:1 -6"</v>
      </c>
    </row>
    <row r="69" spans="1:11" ht="15">
      <c r="A69" s="4" t="s">
        <v>664</v>
      </c>
      <c r="B69" s="4" t="s">
        <v>135</v>
      </c>
      <c r="C69" s="7">
        <v>228</v>
      </c>
      <c r="D69" s="7"/>
      <c r="E69" s="7" t="str">
        <f t="shared" si="9"/>
        <v>1</v>
      </c>
      <c r="F69" s="7" t="str">
        <f t="shared" si="10"/>
        <v>Teves</v>
      </c>
      <c r="G69" s="7">
        <f t="shared" si="11"/>
        <v>4</v>
      </c>
      <c r="H69" s="7" t="str">
        <f t="shared" si="12"/>
        <v>Teves 1</v>
      </c>
      <c r="I69" s="24">
        <f t="shared" si="13"/>
        <v>68</v>
      </c>
      <c r="J69" s="1" t="str">
        <f t="shared" si="7"/>
        <v>    aHebMonthDay[68] = "Teves 1"</v>
      </c>
      <c r="K69" s="1" t="str">
        <f t="shared" si="8"/>
        <v>    aKitzurYomi[68] = "33:7 -end"</v>
      </c>
    </row>
    <row r="70" spans="1:11" ht="15">
      <c r="A70" s="4" t="s">
        <v>665</v>
      </c>
      <c r="B70" s="4" t="s">
        <v>136</v>
      </c>
      <c r="C70" s="7">
        <v>232</v>
      </c>
      <c r="D70" s="7"/>
      <c r="E70" s="7" t="str">
        <f t="shared" si="9"/>
        <v>2</v>
      </c>
      <c r="F70" s="7" t="str">
        <f t="shared" si="10"/>
        <v>Teves</v>
      </c>
      <c r="G70" s="7">
        <f t="shared" si="11"/>
        <v>4</v>
      </c>
      <c r="H70" s="7" t="str">
        <f t="shared" si="12"/>
        <v>Teves 2</v>
      </c>
      <c r="I70" s="24">
        <f t="shared" si="13"/>
        <v>69</v>
      </c>
      <c r="J70" s="1" t="str">
        <f t="shared" si="7"/>
        <v>    aHebMonthDay[69] = "Teves 2"</v>
      </c>
      <c r="K70" s="1" t="str">
        <f t="shared" si="8"/>
        <v>    aKitzurYomi[69] = "34:1 -4"</v>
      </c>
    </row>
    <row r="71" spans="1:11" ht="15">
      <c r="A71" s="4" t="s">
        <v>666</v>
      </c>
      <c r="B71" s="4" t="s">
        <v>137</v>
      </c>
      <c r="C71" s="7">
        <v>236</v>
      </c>
      <c r="D71" s="7"/>
      <c r="E71" s="7" t="str">
        <f t="shared" si="9"/>
        <v>3</v>
      </c>
      <c r="F71" s="7" t="str">
        <f t="shared" si="10"/>
        <v>Teves</v>
      </c>
      <c r="G71" s="7">
        <f t="shared" si="11"/>
        <v>4</v>
      </c>
      <c r="H71" s="7" t="str">
        <f t="shared" si="12"/>
        <v>Teves 3</v>
      </c>
      <c r="I71" s="24">
        <f t="shared" si="13"/>
        <v>70</v>
      </c>
      <c r="J71" s="1" t="str">
        <f t="shared" si="7"/>
        <v>    aHebMonthDay[70] = "Teves 3"</v>
      </c>
      <c r="K71" s="1" t="str">
        <f t="shared" si="8"/>
        <v>    aKitzurYomi[70] = "34:5 -13"</v>
      </c>
    </row>
    <row r="72" spans="1:11" ht="15">
      <c r="A72" s="4" t="s">
        <v>667</v>
      </c>
      <c r="B72" s="4" t="s">
        <v>138</v>
      </c>
      <c r="C72" s="7">
        <v>240</v>
      </c>
      <c r="D72" s="7"/>
      <c r="E72" s="7" t="str">
        <f t="shared" si="9"/>
        <v>4</v>
      </c>
      <c r="F72" s="7" t="str">
        <f t="shared" si="10"/>
        <v>Teves</v>
      </c>
      <c r="G72" s="7">
        <f t="shared" si="11"/>
        <v>4</v>
      </c>
      <c r="H72" s="7" t="str">
        <f t="shared" si="12"/>
        <v>Teves 4</v>
      </c>
      <c r="I72" s="24">
        <f t="shared" si="13"/>
        <v>71</v>
      </c>
      <c r="J72" s="1" t="str">
        <f t="shared" si="7"/>
        <v>    aHebMonthDay[71] = "Teves 4"</v>
      </c>
      <c r="K72" s="1" t="str">
        <f t="shared" si="8"/>
        <v>    aKitzurYomi[71] = "34:14 - 35:7"</v>
      </c>
    </row>
    <row r="73" spans="1:11" ht="15">
      <c r="A73" s="4" t="s">
        <v>668</v>
      </c>
      <c r="B73" s="4" t="s">
        <v>139</v>
      </c>
      <c r="C73" s="7">
        <v>242</v>
      </c>
      <c r="D73" s="7"/>
      <c r="E73" s="7" t="str">
        <f t="shared" si="9"/>
        <v>5</v>
      </c>
      <c r="F73" s="7" t="str">
        <f t="shared" si="10"/>
        <v>Teves</v>
      </c>
      <c r="G73" s="7">
        <f>MonthNum(F73)</f>
        <v>4</v>
      </c>
      <c r="H73" s="7" t="str">
        <f t="shared" si="12"/>
        <v>Teves 5</v>
      </c>
      <c r="I73" s="24">
        <f t="shared" si="13"/>
        <v>72</v>
      </c>
      <c r="J73" s="1" t="str">
        <f t="shared" si="7"/>
        <v>    aHebMonthDay[72] = "Teves 5"</v>
      </c>
      <c r="K73" s="1" t="str">
        <f t="shared" si="8"/>
        <v>    aKitzurYomi[72] = "35:8 - 36:10"</v>
      </c>
    </row>
    <row r="74" spans="1:11" ht="15">
      <c r="A74" s="4" t="s">
        <v>669</v>
      </c>
      <c r="B74" s="4" t="s">
        <v>140</v>
      </c>
      <c r="C74" s="7">
        <v>246</v>
      </c>
      <c r="D74" s="7"/>
      <c r="E74" s="7" t="str">
        <f t="shared" si="9"/>
        <v>6</v>
      </c>
      <c r="F74" s="7" t="str">
        <f t="shared" si="10"/>
        <v>Teves</v>
      </c>
      <c r="G74" s="7">
        <f t="shared" si="11"/>
        <v>4</v>
      </c>
      <c r="H74" s="7" t="str">
        <f t="shared" si="12"/>
        <v>Teves 6</v>
      </c>
      <c r="I74" s="24">
        <f t="shared" si="13"/>
        <v>73</v>
      </c>
      <c r="J74" s="1" t="str">
        <f t="shared" si="7"/>
        <v>    aHebMonthDay[73] = "Teves 6"</v>
      </c>
      <c r="K74" s="1" t="str">
        <f t="shared" si="8"/>
        <v>    aKitzurYomi[73] = "36:11 -26"</v>
      </c>
    </row>
    <row r="75" spans="1:11" ht="15">
      <c r="A75" s="4" t="s">
        <v>670</v>
      </c>
      <c r="B75" s="4" t="s">
        <v>141</v>
      </c>
      <c r="C75" s="7">
        <v>248</v>
      </c>
      <c r="D75" s="7"/>
      <c r="E75" s="7" t="str">
        <f t="shared" si="9"/>
        <v>7</v>
      </c>
      <c r="F75" s="7" t="str">
        <f t="shared" si="10"/>
        <v>Teves</v>
      </c>
      <c r="G75" s="7">
        <f t="shared" si="11"/>
        <v>4</v>
      </c>
      <c r="H75" s="7" t="str">
        <f t="shared" si="12"/>
        <v>Teves 7</v>
      </c>
      <c r="I75" s="24">
        <f t="shared" si="13"/>
        <v>74</v>
      </c>
      <c r="J75" s="1" t="str">
        <f t="shared" si="7"/>
        <v>    aHebMonthDay[74] = "Teves 7"</v>
      </c>
      <c r="K75" s="1" t="str">
        <f t="shared" si="8"/>
        <v>    aKitzurYomi[74] = "36:27 - 37:9"</v>
      </c>
    </row>
    <row r="76" spans="1:11" ht="15">
      <c r="A76" s="4" t="s">
        <v>671</v>
      </c>
      <c r="B76" s="4" t="s">
        <v>142</v>
      </c>
      <c r="C76" s="7">
        <v>252</v>
      </c>
      <c r="D76" s="7"/>
      <c r="E76" s="7" t="str">
        <f t="shared" si="9"/>
        <v>8</v>
      </c>
      <c r="F76" s="7" t="str">
        <f t="shared" si="10"/>
        <v>Teves</v>
      </c>
      <c r="G76" s="7">
        <f t="shared" si="11"/>
        <v>4</v>
      </c>
      <c r="H76" s="7" t="str">
        <f t="shared" si="12"/>
        <v>Teves 8</v>
      </c>
      <c r="I76" s="24">
        <f t="shared" si="13"/>
        <v>75</v>
      </c>
      <c r="J76" s="1" t="str">
        <f t="shared" si="7"/>
        <v>    aHebMonthDay[75] = "Teves 8"</v>
      </c>
      <c r="K76" s="1" t="str">
        <f t="shared" si="8"/>
        <v>    aKitzurYomi[75] = "37:10 - 38:8"</v>
      </c>
    </row>
    <row r="77" spans="1:11" ht="15">
      <c r="A77" s="4" t="s">
        <v>672</v>
      </c>
      <c r="B77" s="4" t="s">
        <v>143</v>
      </c>
      <c r="C77" s="7">
        <v>256</v>
      </c>
      <c r="D77" s="7"/>
      <c r="E77" s="7" t="str">
        <f t="shared" si="9"/>
        <v>9</v>
      </c>
      <c r="F77" s="7" t="str">
        <f t="shared" si="10"/>
        <v>Teves</v>
      </c>
      <c r="G77" s="7">
        <f t="shared" si="11"/>
        <v>4</v>
      </c>
      <c r="H77" s="7" t="str">
        <f t="shared" si="12"/>
        <v>Teves 9</v>
      </c>
      <c r="I77" s="24">
        <f t="shared" si="13"/>
        <v>76</v>
      </c>
      <c r="J77" s="1" t="str">
        <f t="shared" si="7"/>
        <v>    aHebMonthDay[76] = "Teves 9"</v>
      </c>
      <c r="K77" s="1" t="str">
        <f t="shared" si="8"/>
        <v>    aKitzurYomi[76] = "38:9 - 39:1"</v>
      </c>
    </row>
    <row r="78" spans="1:11" ht="15">
      <c r="A78" s="4" t="s">
        <v>673</v>
      </c>
      <c r="B78" s="4" t="s">
        <v>144</v>
      </c>
      <c r="C78" s="7">
        <v>820</v>
      </c>
      <c r="D78" s="7"/>
      <c r="E78" s="7" t="str">
        <f t="shared" si="9"/>
        <v>10</v>
      </c>
      <c r="F78" s="7" t="str">
        <f t="shared" si="10"/>
        <v>Teves</v>
      </c>
      <c r="G78" s="7">
        <f t="shared" si="11"/>
        <v>4</v>
      </c>
      <c r="H78" s="7" t="str">
        <f t="shared" si="12"/>
        <v>Teves 10</v>
      </c>
      <c r="I78" s="24">
        <f t="shared" si="13"/>
        <v>77</v>
      </c>
      <c r="J78" s="1" t="str">
        <f t="shared" si="7"/>
        <v>    aHebMonthDay[77] = "Teves 10"</v>
      </c>
      <c r="K78" s="1" t="str">
        <f t="shared" si="8"/>
        <v>    aKitzurYomi[77] = "121:1 -5"</v>
      </c>
    </row>
    <row r="79" spans="1:11" ht="15">
      <c r="A79" s="4" t="s">
        <v>674</v>
      </c>
      <c r="B79" s="4" t="s">
        <v>145</v>
      </c>
      <c r="C79" s="7">
        <v>260</v>
      </c>
      <c r="D79" s="7"/>
      <c r="E79" s="7" t="str">
        <f t="shared" si="9"/>
        <v>11</v>
      </c>
      <c r="F79" s="7" t="str">
        <f t="shared" si="10"/>
        <v>Teves</v>
      </c>
      <c r="G79" s="7">
        <f t="shared" si="11"/>
        <v>4</v>
      </c>
      <c r="H79" s="7" t="str">
        <f t="shared" si="12"/>
        <v>Teves 11</v>
      </c>
      <c r="I79" s="24">
        <f t="shared" si="13"/>
        <v>78</v>
      </c>
      <c r="J79" s="1" t="str">
        <f t="shared" si="7"/>
        <v>    aHebMonthDay[78] = "Teves 11"</v>
      </c>
      <c r="K79" s="1" t="str">
        <f t="shared" si="8"/>
        <v>    aKitzurYomi[78] = "39:2 - 40:4"</v>
      </c>
    </row>
    <row r="80" spans="1:11" ht="15">
      <c r="A80" s="4" t="s">
        <v>675</v>
      </c>
      <c r="B80" s="4" t="s">
        <v>146</v>
      </c>
      <c r="C80" s="7">
        <v>262</v>
      </c>
      <c r="D80" s="7"/>
      <c r="E80" s="7" t="str">
        <f t="shared" si="9"/>
        <v>12</v>
      </c>
      <c r="F80" s="7" t="str">
        <f t="shared" si="10"/>
        <v>Teves</v>
      </c>
      <c r="G80" s="7">
        <f t="shared" si="11"/>
        <v>4</v>
      </c>
      <c r="H80" s="7" t="str">
        <f t="shared" si="12"/>
        <v>Teves 12</v>
      </c>
      <c r="I80" s="24">
        <f t="shared" si="13"/>
        <v>79</v>
      </c>
      <c r="J80" s="1" t="str">
        <f t="shared" si="7"/>
        <v>    aHebMonthDay[79] = "Teves 12"</v>
      </c>
      <c r="K80" s="1" t="str">
        <f t="shared" si="8"/>
        <v>    aKitzurYomi[79] = "40:5 -13"</v>
      </c>
    </row>
    <row r="81" spans="1:11" ht="15">
      <c r="A81" s="4" t="s">
        <v>676</v>
      </c>
      <c r="B81" s="4" t="s">
        <v>147</v>
      </c>
      <c r="C81" s="7">
        <v>266</v>
      </c>
      <c r="D81" s="7"/>
      <c r="E81" s="7" t="str">
        <f t="shared" si="9"/>
        <v>13</v>
      </c>
      <c r="F81" s="7" t="str">
        <f t="shared" si="10"/>
        <v>Teves</v>
      </c>
      <c r="G81" s="7">
        <f t="shared" si="11"/>
        <v>4</v>
      </c>
      <c r="H81" s="7" t="str">
        <f t="shared" si="12"/>
        <v>Teves 13</v>
      </c>
      <c r="I81" s="24">
        <f t="shared" si="13"/>
        <v>80</v>
      </c>
      <c r="J81" s="1" t="str">
        <f t="shared" si="7"/>
        <v>    aHebMonthDay[80] = "Teves 13"</v>
      </c>
      <c r="K81" s="1" t="str">
        <f t="shared" si="8"/>
        <v>    aKitzurYomi[80] = "40:14 -end"</v>
      </c>
    </row>
    <row r="82" spans="1:11" ht="15">
      <c r="A82" s="4" t="s">
        <v>677</v>
      </c>
      <c r="B82" s="4" t="s">
        <v>148</v>
      </c>
      <c r="C82" s="7">
        <v>270</v>
      </c>
      <c r="D82" s="7"/>
      <c r="E82" s="7" t="str">
        <f t="shared" si="9"/>
        <v>14</v>
      </c>
      <c r="F82" s="7" t="str">
        <f t="shared" si="10"/>
        <v>Teves</v>
      </c>
      <c r="G82" s="7">
        <f t="shared" si="11"/>
        <v>4</v>
      </c>
      <c r="H82" s="7" t="str">
        <f t="shared" si="12"/>
        <v>Teves 14</v>
      </c>
      <c r="I82" s="24">
        <f t="shared" si="13"/>
        <v>81</v>
      </c>
      <c r="J82" s="1" t="str">
        <f t="shared" si="7"/>
        <v>    aHebMonthDay[81] = "Teves 14"</v>
      </c>
      <c r="K82" s="1" t="str">
        <f t="shared" si="8"/>
        <v>    aKitzurYomi[81] = "41:1 -7"</v>
      </c>
    </row>
    <row r="83" spans="1:11" ht="15">
      <c r="A83" s="4" t="s">
        <v>649</v>
      </c>
      <c r="B83" s="4" t="s">
        <v>149</v>
      </c>
      <c r="C83" s="7">
        <v>272</v>
      </c>
      <c r="D83" s="7"/>
      <c r="E83" s="7" t="str">
        <f t="shared" si="9"/>
        <v>15</v>
      </c>
      <c r="F83" s="7" t="str">
        <f t="shared" si="10"/>
        <v>Teves</v>
      </c>
      <c r="G83" s="7">
        <f t="shared" si="11"/>
        <v>4</v>
      </c>
      <c r="H83" s="7" t="str">
        <f t="shared" si="12"/>
        <v>Teves 15</v>
      </c>
      <c r="I83" s="24">
        <f t="shared" si="13"/>
        <v>82</v>
      </c>
      <c r="J83" s="1" t="str">
        <f t="shared" si="7"/>
        <v>    aHebMonthDay[82] = "Teves 15"</v>
      </c>
      <c r="K83" s="1" t="str">
        <f t="shared" si="8"/>
        <v>    aKitzurYomi[82] = "41:8 - 42:5"</v>
      </c>
    </row>
    <row r="84" spans="1:11" ht="15">
      <c r="A84" s="4" t="s">
        <v>650</v>
      </c>
      <c r="B84" s="4" t="s">
        <v>150</v>
      </c>
      <c r="C84" s="7">
        <v>276</v>
      </c>
      <c r="D84" s="7"/>
      <c r="E84" s="7" t="str">
        <f t="shared" si="9"/>
        <v>16</v>
      </c>
      <c r="F84" s="7" t="str">
        <f t="shared" si="10"/>
        <v>Teves</v>
      </c>
      <c r="G84" s="7">
        <f t="shared" si="11"/>
        <v>4</v>
      </c>
      <c r="H84" s="7" t="str">
        <f t="shared" si="12"/>
        <v>Teves 16</v>
      </c>
      <c r="I84" s="24">
        <f t="shared" si="13"/>
        <v>83</v>
      </c>
      <c r="J84" s="1" t="str">
        <f t="shared" si="7"/>
        <v>    aHebMonthDay[83] = "Teves 16"</v>
      </c>
      <c r="K84" s="1" t="str">
        <f t="shared" si="8"/>
        <v>    aKitzurYomi[83] = "42:6 -19"</v>
      </c>
    </row>
    <row r="85" spans="1:11" ht="15">
      <c r="A85" s="4" t="s">
        <v>651</v>
      </c>
      <c r="B85" s="4" t="s">
        <v>774</v>
      </c>
      <c r="C85" s="7">
        <v>280</v>
      </c>
      <c r="D85" s="7"/>
      <c r="E85" s="7" t="str">
        <f t="shared" si="9"/>
        <v>17</v>
      </c>
      <c r="F85" s="7" t="str">
        <f t="shared" si="10"/>
        <v>Teves</v>
      </c>
      <c r="G85" s="7">
        <f t="shared" si="11"/>
        <v>4</v>
      </c>
      <c r="H85" s="7" t="str">
        <f t="shared" si="12"/>
        <v>Teves 17</v>
      </c>
      <c r="I85" s="24">
        <f t="shared" si="13"/>
        <v>84</v>
      </c>
      <c r="J85" s="1" t="str">
        <f t="shared" si="7"/>
        <v>    aHebMonthDay[84] = "Teves 17"</v>
      </c>
      <c r="K85" s="1" t="str">
        <f t="shared" si="8"/>
        <v>    aKitzurYomi[84] = "42:20 - 43:3"</v>
      </c>
    </row>
    <row r="86" spans="1:11" ht="15">
      <c r="A86" s="4" t="s">
        <v>652</v>
      </c>
      <c r="B86" s="4" t="s">
        <v>151</v>
      </c>
      <c r="C86" s="7">
        <v>284</v>
      </c>
      <c r="D86" s="7"/>
      <c r="E86" s="7" t="str">
        <f t="shared" si="9"/>
        <v>18</v>
      </c>
      <c r="F86" s="7" t="str">
        <f t="shared" si="10"/>
        <v>Teves</v>
      </c>
      <c r="G86" s="7">
        <f t="shared" si="11"/>
        <v>4</v>
      </c>
      <c r="H86" s="7" t="str">
        <f t="shared" si="12"/>
        <v>Teves 18</v>
      </c>
      <c r="I86" s="24">
        <f t="shared" si="13"/>
        <v>85</v>
      </c>
      <c r="J86" s="1" t="str">
        <f t="shared" si="7"/>
        <v>    aHebMonthDay[85] = "Teves 18"</v>
      </c>
      <c r="K86" s="1" t="str">
        <f t="shared" si="8"/>
        <v>    aKitzurYomi[85] = "43:4 - 44:4"</v>
      </c>
    </row>
    <row r="87" spans="1:11" ht="15">
      <c r="A87" s="4" t="s">
        <v>653</v>
      </c>
      <c r="B87" s="4" t="s">
        <v>152</v>
      </c>
      <c r="C87" s="7">
        <v>286</v>
      </c>
      <c r="D87" s="7"/>
      <c r="E87" s="7" t="str">
        <f t="shared" si="9"/>
        <v>19</v>
      </c>
      <c r="F87" s="7" t="str">
        <f t="shared" si="10"/>
        <v>Teves</v>
      </c>
      <c r="G87" s="7">
        <f t="shared" si="11"/>
        <v>4</v>
      </c>
      <c r="H87" s="7" t="str">
        <f t="shared" si="12"/>
        <v>Teves 19</v>
      </c>
      <c r="I87" s="24">
        <f t="shared" si="13"/>
        <v>86</v>
      </c>
      <c r="J87" s="1" t="str">
        <f t="shared" si="7"/>
        <v>    aHebMonthDay[86] = "Teves 19"</v>
      </c>
      <c r="K87" s="1" t="str">
        <f t="shared" si="8"/>
        <v>    aKitzurYomi[86] = "44:5 -13"</v>
      </c>
    </row>
    <row r="88" spans="1:11" ht="15">
      <c r="A88" s="4" t="s">
        <v>654</v>
      </c>
      <c r="B88" s="4" t="s">
        <v>153</v>
      </c>
      <c r="C88" s="7">
        <v>290</v>
      </c>
      <c r="D88" s="7"/>
      <c r="E88" s="7" t="str">
        <f t="shared" si="9"/>
        <v>20</v>
      </c>
      <c r="F88" s="7" t="str">
        <f t="shared" si="10"/>
        <v>Teves</v>
      </c>
      <c r="G88" s="7">
        <f t="shared" si="11"/>
        <v>4</v>
      </c>
      <c r="H88" s="7" t="str">
        <f t="shared" si="12"/>
        <v>Teves 20</v>
      </c>
      <c r="I88" s="24">
        <f t="shared" si="13"/>
        <v>87</v>
      </c>
      <c r="J88" s="1" t="str">
        <f t="shared" si="7"/>
        <v>    aHebMonthDay[87] = "Teves 20"</v>
      </c>
      <c r="K88" s="1" t="str">
        <f t="shared" si="8"/>
        <v>    aKitzurYomi[87] = "44:14 - 45:2"</v>
      </c>
    </row>
    <row r="89" spans="1:11" ht="15">
      <c r="A89" s="4" t="s">
        <v>655</v>
      </c>
      <c r="B89" s="4" t="s">
        <v>154</v>
      </c>
      <c r="C89" s="7">
        <v>292</v>
      </c>
      <c r="D89" s="7"/>
      <c r="E89" s="7" t="str">
        <f t="shared" si="9"/>
        <v>21</v>
      </c>
      <c r="F89" s="7" t="str">
        <f t="shared" si="10"/>
        <v>Teves</v>
      </c>
      <c r="G89" s="7">
        <f t="shared" si="11"/>
        <v>4</v>
      </c>
      <c r="H89" s="7" t="str">
        <f t="shared" si="12"/>
        <v>Teves 21</v>
      </c>
      <c r="I89" s="24">
        <f t="shared" si="13"/>
        <v>88</v>
      </c>
      <c r="J89" s="1" t="str">
        <f t="shared" si="7"/>
        <v>    aHebMonthDay[88] = "Teves 21"</v>
      </c>
      <c r="K89" s="1" t="str">
        <f t="shared" si="8"/>
        <v>    aKitzurYomi[88] = "45:3 -8"</v>
      </c>
    </row>
    <row r="90" spans="1:11" ht="15">
      <c r="A90" s="4" t="s">
        <v>656</v>
      </c>
      <c r="B90" s="4" t="s">
        <v>155</v>
      </c>
      <c r="C90" s="7">
        <v>296</v>
      </c>
      <c r="D90" s="7"/>
      <c r="E90" s="7" t="str">
        <f t="shared" si="9"/>
        <v>22</v>
      </c>
      <c r="F90" s="7" t="str">
        <f t="shared" si="10"/>
        <v>Teves</v>
      </c>
      <c r="G90" s="7">
        <f t="shared" si="11"/>
        <v>4</v>
      </c>
      <c r="H90" s="7" t="str">
        <f t="shared" si="12"/>
        <v>Teves 22</v>
      </c>
      <c r="I90" s="24">
        <f t="shared" si="13"/>
        <v>89</v>
      </c>
      <c r="J90" s="1" t="str">
        <f t="shared" si="7"/>
        <v>    aHebMonthDay[89] = "Teves 22"</v>
      </c>
      <c r="K90" s="1" t="str">
        <f t="shared" si="8"/>
        <v>    aKitzurYomi[89] = "45:9 -16"</v>
      </c>
    </row>
    <row r="91" spans="1:11" ht="15">
      <c r="A91" s="4" t="s">
        <v>657</v>
      </c>
      <c r="B91" s="4" t="s">
        <v>156</v>
      </c>
      <c r="C91" s="7">
        <v>300</v>
      </c>
      <c r="D91" s="7"/>
      <c r="E91" s="7" t="str">
        <f t="shared" si="9"/>
        <v>23</v>
      </c>
      <c r="F91" s="7" t="str">
        <f t="shared" si="10"/>
        <v>Teves</v>
      </c>
      <c r="G91" s="7">
        <f t="shared" si="11"/>
        <v>4</v>
      </c>
      <c r="H91" s="7" t="str">
        <f t="shared" si="12"/>
        <v>Teves 23</v>
      </c>
      <c r="I91" s="24">
        <f t="shared" si="13"/>
        <v>90</v>
      </c>
      <c r="J91" s="1" t="str">
        <f t="shared" si="7"/>
        <v>    aHebMonthDay[90] = "Teves 23"</v>
      </c>
      <c r="K91" s="1" t="str">
        <f t="shared" si="8"/>
        <v>    aKitzurYomi[90] = "45:17 - 46:3"</v>
      </c>
    </row>
    <row r="92" spans="1:11" ht="15">
      <c r="A92" s="4" t="s">
        <v>658</v>
      </c>
      <c r="B92" s="4" t="s">
        <v>157</v>
      </c>
      <c r="C92" s="7">
        <v>304</v>
      </c>
      <c r="D92" s="7"/>
      <c r="E92" s="7" t="str">
        <f t="shared" si="9"/>
        <v>24</v>
      </c>
      <c r="F92" s="7" t="str">
        <f t="shared" si="10"/>
        <v>Teves</v>
      </c>
      <c r="G92" s="7">
        <f t="shared" si="11"/>
        <v>4</v>
      </c>
      <c r="H92" s="7" t="str">
        <f t="shared" si="12"/>
        <v>Teves 24</v>
      </c>
      <c r="I92" s="24">
        <f t="shared" si="13"/>
        <v>91</v>
      </c>
      <c r="J92" s="1" t="str">
        <f t="shared" si="7"/>
        <v>    aHebMonthDay[91] = "Teves 24"</v>
      </c>
      <c r="K92" s="1" t="str">
        <f t="shared" si="8"/>
        <v>    aKitzurYomi[91] = "46:4 -16"</v>
      </c>
    </row>
    <row r="93" spans="1:11" ht="15">
      <c r="A93" s="4" t="s">
        <v>659</v>
      </c>
      <c r="B93" s="4" t="s">
        <v>158</v>
      </c>
      <c r="C93" s="7">
        <v>306</v>
      </c>
      <c r="D93" s="7"/>
      <c r="E93" s="7" t="str">
        <f t="shared" si="9"/>
        <v>25</v>
      </c>
      <c r="F93" s="7" t="str">
        <f t="shared" si="10"/>
        <v>Teves</v>
      </c>
      <c r="G93" s="7">
        <f t="shared" si="11"/>
        <v>4</v>
      </c>
      <c r="H93" s="7" t="str">
        <f t="shared" si="12"/>
        <v>Teves 25</v>
      </c>
      <c r="I93" s="24">
        <f t="shared" si="13"/>
        <v>92</v>
      </c>
      <c r="J93" s="1" t="str">
        <f t="shared" si="7"/>
        <v>    aHebMonthDay[92] = "Teves 25"</v>
      </c>
      <c r="K93" s="1" t="str">
        <f t="shared" si="8"/>
        <v>    aKitzurYomi[92] = "46:17 -29"</v>
      </c>
    </row>
    <row r="94" spans="1:11" ht="15">
      <c r="A94" s="4" t="s">
        <v>660</v>
      </c>
      <c r="B94" s="4" t="s">
        <v>159</v>
      </c>
      <c r="C94" s="7">
        <v>310</v>
      </c>
      <c r="D94" s="7"/>
      <c r="E94" s="7" t="str">
        <f t="shared" si="9"/>
        <v>26</v>
      </c>
      <c r="F94" s="7" t="str">
        <f t="shared" si="10"/>
        <v>Teves</v>
      </c>
      <c r="G94" s="7">
        <f t="shared" si="11"/>
        <v>4</v>
      </c>
      <c r="H94" s="7" t="str">
        <f t="shared" si="12"/>
        <v>Teves 26</v>
      </c>
      <c r="I94" s="24">
        <f t="shared" si="13"/>
        <v>93</v>
      </c>
      <c r="J94" s="1" t="str">
        <f t="shared" si="7"/>
        <v>    aHebMonthDay[93] = "Teves 26"</v>
      </c>
      <c r="K94" s="1" t="str">
        <f t="shared" si="8"/>
        <v>    aKitzurYomi[93] = "46:30 -40"</v>
      </c>
    </row>
    <row r="95" spans="1:11" ht="15">
      <c r="A95" s="4" t="s">
        <v>661</v>
      </c>
      <c r="B95" s="4" t="s">
        <v>160</v>
      </c>
      <c r="C95" s="7">
        <v>314</v>
      </c>
      <c r="D95" s="7"/>
      <c r="E95" s="7" t="str">
        <f t="shared" si="9"/>
        <v>27</v>
      </c>
      <c r="F95" s="7" t="str">
        <f t="shared" si="10"/>
        <v>Teves</v>
      </c>
      <c r="G95" s="7">
        <f t="shared" si="11"/>
        <v>4</v>
      </c>
      <c r="H95" s="7" t="str">
        <f t="shared" si="12"/>
        <v>Teves 27</v>
      </c>
      <c r="I95" s="24">
        <f t="shared" si="13"/>
        <v>94</v>
      </c>
      <c r="J95" s="1" t="str">
        <f t="shared" si="7"/>
        <v>    aHebMonthDay[94] = "Teves 27"</v>
      </c>
      <c r="K95" s="1" t="str">
        <f t="shared" si="8"/>
        <v>    aKitzurYomi[94] = "46:41 - 47:7"</v>
      </c>
    </row>
    <row r="96" spans="1:11" ht="15">
      <c r="A96" s="4" t="s">
        <v>662</v>
      </c>
      <c r="B96" s="4" t="s">
        <v>161</v>
      </c>
      <c r="C96" s="7">
        <v>316</v>
      </c>
      <c r="D96" s="7"/>
      <c r="E96" s="7" t="str">
        <f t="shared" si="9"/>
        <v>28</v>
      </c>
      <c r="F96" s="7" t="str">
        <f t="shared" si="10"/>
        <v>Teves</v>
      </c>
      <c r="G96" s="7">
        <f t="shared" si="11"/>
        <v>4</v>
      </c>
      <c r="H96" s="7" t="str">
        <f t="shared" si="12"/>
        <v>Teves 28</v>
      </c>
      <c r="I96" s="24">
        <f t="shared" si="13"/>
        <v>95</v>
      </c>
      <c r="J96" s="1" t="str">
        <f t="shared" si="7"/>
        <v>    aHebMonthDay[95] = "Teves 28"</v>
      </c>
      <c r="K96" s="1" t="str">
        <f t="shared" si="8"/>
        <v>    aKitzurYomi[95] = "47:8 -21"</v>
      </c>
    </row>
    <row r="97" spans="1:11" ht="15">
      <c r="A97" s="4" t="s">
        <v>663</v>
      </c>
      <c r="B97" s="4" t="s">
        <v>162</v>
      </c>
      <c r="C97" s="7">
        <v>320</v>
      </c>
      <c r="D97" s="7"/>
      <c r="E97" s="7" t="str">
        <f t="shared" si="9"/>
        <v>29</v>
      </c>
      <c r="F97" s="7" t="str">
        <f t="shared" si="10"/>
        <v>Teves</v>
      </c>
      <c r="G97" s="7">
        <f t="shared" si="11"/>
        <v>4</v>
      </c>
      <c r="H97" s="7" t="str">
        <f t="shared" si="12"/>
        <v>Teves 29</v>
      </c>
      <c r="I97" s="24">
        <f t="shared" si="13"/>
        <v>96</v>
      </c>
      <c r="J97" s="1" t="str">
        <f t="shared" si="7"/>
        <v>    aHebMonthDay[96] = "Teves 29"</v>
      </c>
      <c r="K97" s="1" t="str">
        <f t="shared" si="8"/>
        <v>    aKitzurYomi[96] = "47:22 - 48:5"</v>
      </c>
    </row>
    <row r="98" spans="1:11" ht="15">
      <c r="A98" s="4" t="s">
        <v>768</v>
      </c>
      <c r="B98" s="4" t="s">
        <v>163</v>
      </c>
      <c r="C98" s="7">
        <v>322</v>
      </c>
      <c r="D98" s="7"/>
      <c r="E98" s="7" t="str">
        <f t="shared" si="9"/>
        <v>1</v>
      </c>
      <c r="F98" s="7" t="str">
        <f t="shared" si="10"/>
        <v>Shevat</v>
      </c>
      <c r="G98" s="7">
        <f t="shared" si="11"/>
        <v>5</v>
      </c>
      <c r="H98" s="7" t="str">
        <f t="shared" si="12"/>
        <v>Shevat 1</v>
      </c>
      <c r="I98" s="24">
        <f t="shared" si="13"/>
        <v>97</v>
      </c>
      <c r="J98" s="1" t="str">
        <f t="shared" si="7"/>
        <v>    aHebMonthDay[97] = "Shevat 1"</v>
      </c>
      <c r="K98" s="1" t="str">
        <f t="shared" si="8"/>
        <v>    aKitzurYomi[97] = "48:6 -end"</v>
      </c>
    </row>
    <row r="99" spans="1:11" ht="15">
      <c r="A99" s="4" t="s">
        <v>739</v>
      </c>
      <c r="B99" s="4" t="s">
        <v>164</v>
      </c>
      <c r="C99" s="7">
        <v>326</v>
      </c>
      <c r="D99" s="7"/>
      <c r="E99" s="7" t="str">
        <f t="shared" si="9"/>
        <v>2</v>
      </c>
      <c r="F99" s="7" t="str">
        <f t="shared" si="10"/>
        <v>Shevat</v>
      </c>
      <c r="G99" s="7">
        <f t="shared" si="11"/>
        <v>5</v>
      </c>
      <c r="H99" s="7" t="str">
        <f t="shared" si="12"/>
        <v>Shevat 2</v>
      </c>
      <c r="I99" s="24">
        <f t="shared" si="13"/>
        <v>98</v>
      </c>
      <c r="J99" s="1" t="str">
        <f t="shared" si="7"/>
        <v>    aHebMonthDay[98] = "Shevat 2"</v>
      </c>
      <c r="K99" s="1" t="str">
        <f t="shared" si="8"/>
        <v>    aKitzurYomi[98] = "49:1 -6"</v>
      </c>
    </row>
    <row r="100" spans="1:11" ht="15">
      <c r="A100" s="4" t="s">
        <v>740</v>
      </c>
      <c r="B100" s="4" t="s">
        <v>165</v>
      </c>
      <c r="C100" s="7">
        <v>330</v>
      </c>
      <c r="D100" s="7"/>
      <c r="E100" s="7" t="str">
        <f t="shared" si="9"/>
        <v>3</v>
      </c>
      <c r="F100" s="7" t="str">
        <f t="shared" si="10"/>
        <v>Shevat</v>
      </c>
      <c r="G100" s="7">
        <f t="shared" si="11"/>
        <v>5</v>
      </c>
      <c r="H100" s="7" t="str">
        <f t="shared" si="12"/>
        <v>Shevat 3</v>
      </c>
      <c r="I100" s="24">
        <f t="shared" si="13"/>
        <v>99</v>
      </c>
      <c r="J100" s="1" t="str">
        <f t="shared" si="7"/>
        <v>    aHebMonthDay[99] = "Shevat 3"</v>
      </c>
      <c r="K100" s="1" t="str">
        <f t="shared" si="8"/>
        <v>    aKitzurYomi[99] = "49:7 - 50:2"</v>
      </c>
    </row>
    <row r="101" spans="1:11" ht="15">
      <c r="A101" s="4" t="s">
        <v>741</v>
      </c>
      <c r="B101" s="4" t="s">
        <v>166</v>
      </c>
      <c r="C101" s="7">
        <v>334</v>
      </c>
      <c r="D101" s="7"/>
      <c r="E101" s="7" t="str">
        <f t="shared" si="9"/>
        <v>4</v>
      </c>
      <c r="F101" s="7" t="str">
        <f t="shared" si="10"/>
        <v>Shevat</v>
      </c>
      <c r="G101" s="7">
        <f t="shared" si="11"/>
        <v>5</v>
      </c>
      <c r="H101" s="7" t="str">
        <f t="shared" si="12"/>
        <v>Shevat 4</v>
      </c>
      <c r="I101" s="24">
        <f t="shared" si="13"/>
        <v>100</v>
      </c>
      <c r="J101" s="1" t="str">
        <f t="shared" si="7"/>
        <v>    aHebMonthDay[100] = "Shevat 4"</v>
      </c>
      <c r="K101" s="1" t="str">
        <f t="shared" si="8"/>
        <v>    aKitzurYomi[100] = "50:3 -10"</v>
      </c>
    </row>
    <row r="102" spans="1:11" ht="15">
      <c r="A102" s="4" t="s">
        <v>742</v>
      </c>
      <c r="B102" s="4" t="s">
        <v>167</v>
      </c>
      <c r="C102" s="7">
        <v>338</v>
      </c>
      <c r="D102" s="7"/>
      <c r="E102" s="7" t="str">
        <f t="shared" si="9"/>
        <v>5</v>
      </c>
      <c r="F102" s="7" t="str">
        <f t="shared" si="10"/>
        <v>Shevat</v>
      </c>
      <c r="G102" s="7">
        <f t="shared" si="11"/>
        <v>5</v>
      </c>
      <c r="H102" s="7" t="str">
        <f t="shared" si="12"/>
        <v>Shevat 5</v>
      </c>
      <c r="I102" s="24">
        <f t="shared" si="13"/>
        <v>101</v>
      </c>
      <c r="J102" s="1" t="str">
        <f t="shared" si="7"/>
        <v>    aHebMonthDay[101] = "Shevat 5"</v>
      </c>
      <c r="K102" s="1" t="str">
        <f t="shared" si="8"/>
        <v>    aKitzurYomi[101] = "50:11 - 51:1"</v>
      </c>
    </row>
    <row r="103" spans="1:11" ht="15">
      <c r="A103" s="4" t="s">
        <v>743</v>
      </c>
      <c r="B103" s="4" t="s">
        <v>168</v>
      </c>
      <c r="C103" s="7">
        <v>342</v>
      </c>
      <c r="D103" s="7"/>
      <c r="E103" s="7" t="str">
        <f t="shared" si="9"/>
        <v>6</v>
      </c>
      <c r="F103" s="7" t="str">
        <f t="shared" si="10"/>
        <v>Shevat</v>
      </c>
      <c r="G103" s="7">
        <f t="shared" si="11"/>
        <v>5</v>
      </c>
      <c r="H103" s="7" t="str">
        <f t="shared" si="12"/>
        <v>Shevat 6</v>
      </c>
      <c r="I103" s="24">
        <f t="shared" si="13"/>
        <v>102</v>
      </c>
      <c r="J103" s="1" t="str">
        <f t="shared" si="7"/>
        <v>    aHebMonthDay[102] = "Shevat 6"</v>
      </c>
      <c r="K103" s="1" t="str">
        <f t="shared" si="8"/>
        <v>    aKitzurYomi[102] = "51:2 -7"</v>
      </c>
    </row>
    <row r="104" spans="1:11" ht="15">
      <c r="A104" s="4" t="s">
        <v>744</v>
      </c>
      <c r="B104" s="4" t="s">
        <v>169</v>
      </c>
      <c r="C104" s="7">
        <v>344</v>
      </c>
      <c r="D104" s="7"/>
      <c r="E104" s="7" t="str">
        <f t="shared" si="9"/>
        <v>7</v>
      </c>
      <c r="F104" s="7" t="str">
        <f t="shared" si="10"/>
        <v>Shevat</v>
      </c>
      <c r="G104" s="7">
        <f t="shared" si="11"/>
        <v>5</v>
      </c>
      <c r="H104" s="7" t="str">
        <f t="shared" si="12"/>
        <v>Shevat 7</v>
      </c>
      <c r="I104" s="24">
        <f t="shared" si="13"/>
        <v>103</v>
      </c>
      <c r="J104" s="1" t="str">
        <f t="shared" si="7"/>
        <v>    aHebMonthDay[103] = "Shevat 7"</v>
      </c>
      <c r="K104" s="1" t="str">
        <f t="shared" si="8"/>
        <v>    aKitzurYomi[103] = "51:8 -end"</v>
      </c>
    </row>
    <row r="105" spans="1:11" ht="15">
      <c r="A105" s="4" t="s">
        <v>745</v>
      </c>
      <c r="B105" s="4" t="s">
        <v>170</v>
      </c>
      <c r="C105" s="7">
        <v>348</v>
      </c>
      <c r="D105" s="7"/>
      <c r="E105" s="7" t="str">
        <f t="shared" si="9"/>
        <v>8</v>
      </c>
      <c r="F105" s="7" t="str">
        <f t="shared" si="10"/>
        <v>Shevat</v>
      </c>
      <c r="G105" s="7">
        <f t="shared" si="11"/>
        <v>5</v>
      </c>
      <c r="H105" s="7" t="str">
        <f t="shared" si="12"/>
        <v>Shevat 8</v>
      </c>
      <c r="I105" s="24">
        <f t="shared" si="13"/>
        <v>104</v>
      </c>
      <c r="J105" s="1" t="str">
        <f t="shared" si="7"/>
        <v>    aHebMonthDay[104] = "Shevat 8"</v>
      </c>
      <c r="K105" s="1" t="str">
        <f t="shared" si="8"/>
        <v>    aKitzurYomi[104] = "52:1 -7"</v>
      </c>
    </row>
    <row r="106" spans="1:11" ht="15">
      <c r="A106" s="4" t="s">
        <v>746</v>
      </c>
      <c r="B106" s="4" t="s">
        <v>171</v>
      </c>
      <c r="C106" s="7">
        <v>350</v>
      </c>
      <c r="D106" s="7"/>
      <c r="E106" s="7" t="str">
        <f t="shared" si="9"/>
        <v>9</v>
      </c>
      <c r="F106" s="7" t="str">
        <f t="shared" si="10"/>
        <v>Shevat</v>
      </c>
      <c r="G106" s="7">
        <f t="shared" si="11"/>
        <v>5</v>
      </c>
      <c r="H106" s="7" t="str">
        <f t="shared" si="12"/>
        <v>Shevat 9</v>
      </c>
      <c r="I106" s="24">
        <f t="shared" si="13"/>
        <v>105</v>
      </c>
      <c r="J106" s="1" t="str">
        <f t="shared" si="7"/>
        <v>    aHebMonthDay[105] = "Shevat 9"</v>
      </c>
      <c r="K106" s="1" t="str">
        <f t="shared" si="8"/>
        <v>    aKitzurYomi[105] = "52:8 -15"</v>
      </c>
    </row>
    <row r="107" spans="1:11" ht="15">
      <c r="A107" s="4" t="s">
        <v>747</v>
      </c>
      <c r="B107" s="4" t="s">
        <v>172</v>
      </c>
      <c r="C107" s="7">
        <v>354</v>
      </c>
      <c r="D107" s="7"/>
      <c r="E107" s="7" t="str">
        <f t="shared" si="9"/>
        <v>10</v>
      </c>
      <c r="F107" s="7" t="str">
        <f t="shared" si="10"/>
        <v>Shevat</v>
      </c>
      <c r="G107" s="7">
        <f t="shared" si="11"/>
        <v>5</v>
      </c>
      <c r="H107" s="7" t="str">
        <f t="shared" si="12"/>
        <v>Shevat 10</v>
      </c>
      <c r="I107" s="24">
        <f t="shared" si="13"/>
        <v>106</v>
      </c>
      <c r="J107" s="1" t="str">
        <f t="shared" si="7"/>
        <v>    aHebMonthDay[106] = "Shevat 10"</v>
      </c>
      <c r="K107" s="1" t="str">
        <f t="shared" si="8"/>
        <v>    aKitzurYomi[106] = "52:16 - 53:2"</v>
      </c>
    </row>
    <row r="108" spans="1:11" ht="15">
      <c r="A108" s="4" t="s">
        <v>748</v>
      </c>
      <c r="B108" s="4" t="s">
        <v>173</v>
      </c>
      <c r="C108" s="7">
        <v>356</v>
      </c>
      <c r="D108" s="7"/>
      <c r="E108" s="7" t="str">
        <f t="shared" si="9"/>
        <v>11</v>
      </c>
      <c r="F108" s="7" t="str">
        <f t="shared" si="10"/>
        <v>Shevat</v>
      </c>
      <c r="G108" s="7">
        <f t="shared" si="11"/>
        <v>5</v>
      </c>
      <c r="H108" s="7" t="str">
        <f t="shared" si="12"/>
        <v>Shevat 11</v>
      </c>
      <c r="I108" s="24">
        <f t="shared" si="13"/>
        <v>107</v>
      </c>
      <c r="J108" s="1" t="str">
        <f t="shared" si="7"/>
        <v>    aHebMonthDay[107] = "Shevat 11"</v>
      </c>
      <c r="K108" s="1" t="str">
        <f t="shared" si="8"/>
        <v>    aKitzurYomi[107] = "53:3 - 54:3"</v>
      </c>
    </row>
    <row r="109" spans="1:11" ht="15">
      <c r="A109" s="4" t="s">
        <v>749</v>
      </c>
      <c r="B109" s="4" t="s">
        <v>174</v>
      </c>
      <c r="C109" s="7">
        <v>360</v>
      </c>
      <c r="D109" s="7"/>
      <c r="E109" s="7" t="str">
        <f t="shared" si="9"/>
        <v>12</v>
      </c>
      <c r="F109" s="7" t="str">
        <f t="shared" si="10"/>
        <v>Shevat</v>
      </c>
      <c r="G109" s="7">
        <f t="shared" si="11"/>
        <v>5</v>
      </c>
      <c r="H109" s="7" t="str">
        <f t="shared" si="12"/>
        <v>Shevat 12</v>
      </c>
      <c r="I109" s="24">
        <f t="shared" si="13"/>
        <v>108</v>
      </c>
      <c r="J109" s="1" t="str">
        <f t="shared" si="7"/>
        <v>    aHebMonthDay[108] = "Shevat 12"</v>
      </c>
      <c r="K109" s="1" t="str">
        <f t="shared" si="8"/>
        <v>    aKitzurYomi[108] = "54:4 - 55:1"</v>
      </c>
    </row>
    <row r="110" spans="1:11" ht="15">
      <c r="A110" s="4" t="s">
        <v>750</v>
      </c>
      <c r="B110" s="4" t="s">
        <v>175</v>
      </c>
      <c r="C110" s="7">
        <v>364</v>
      </c>
      <c r="D110" s="7"/>
      <c r="E110" s="7" t="str">
        <f t="shared" si="9"/>
        <v>13</v>
      </c>
      <c r="F110" s="7" t="str">
        <f t="shared" si="10"/>
        <v>Shevat</v>
      </c>
      <c r="G110" s="7">
        <f t="shared" si="11"/>
        <v>5</v>
      </c>
      <c r="H110" s="7" t="str">
        <f t="shared" si="12"/>
        <v>Shevat 13</v>
      </c>
      <c r="I110" s="24">
        <f t="shared" si="13"/>
        <v>109</v>
      </c>
      <c r="J110" s="1" t="str">
        <f t="shared" si="7"/>
        <v>    aHebMonthDay[109] = "Shevat 13"</v>
      </c>
      <c r="K110" s="1" t="str">
        <f t="shared" si="8"/>
        <v>    aKitzurYomi[109] = "55:2 - 56:5"</v>
      </c>
    </row>
    <row r="111" spans="1:11" ht="15">
      <c r="A111" s="4" t="s">
        <v>751</v>
      </c>
      <c r="B111" s="4" t="s">
        <v>176</v>
      </c>
      <c r="C111" s="7">
        <v>368</v>
      </c>
      <c r="D111" s="7"/>
      <c r="E111" s="7" t="str">
        <f t="shared" si="9"/>
        <v>14</v>
      </c>
      <c r="F111" s="7" t="str">
        <f t="shared" si="10"/>
        <v>Shevat</v>
      </c>
      <c r="G111" s="7">
        <f>MonthNum(F111)</f>
        <v>5</v>
      </c>
      <c r="H111" s="7" t="str">
        <f t="shared" si="12"/>
        <v>Shevat 14</v>
      </c>
      <c r="I111" s="24">
        <f t="shared" si="13"/>
        <v>110</v>
      </c>
      <c r="J111" s="1" t="str">
        <f t="shared" si="7"/>
        <v>    aHebMonthDay[110] = "Shevat 14"</v>
      </c>
      <c r="K111" s="1" t="str">
        <f t="shared" si="8"/>
        <v>    aKitzurYomi[110] = "56:6 - 57:5"</v>
      </c>
    </row>
    <row r="112" spans="1:11" ht="15">
      <c r="A112" s="4" t="s">
        <v>752</v>
      </c>
      <c r="B112" s="4" t="s">
        <v>177</v>
      </c>
      <c r="C112" s="7">
        <v>370</v>
      </c>
      <c r="D112" s="7"/>
      <c r="E112" s="7" t="str">
        <f t="shared" si="9"/>
        <v>15</v>
      </c>
      <c r="F112" s="7" t="str">
        <f t="shared" si="10"/>
        <v>Shevat</v>
      </c>
      <c r="G112" s="7">
        <f t="shared" si="11"/>
        <v>5</v>
      </c>
      <c r="H112" s="7" t="str">
        <f t="shared" si="12"/>
        <v>Shevat 15</v>
      </c>
      <c r="I112" s="24">
        <f t="shared" si="13"/>
        <v>111</v>
      </c>
      <c r="J112" s="1" t="str">
        <f t="shared" si="7"/>
        <v>    aHebMonthDay[111] = "Shevat 15"</v>
      </c>
      <c r="K112" s="1" t="str">
        <f t="shared" si="8"/>
        <v>    aKitzurYomi[111] = "57:6 - 58:7"</v>
      </c>
    </row>
    <row r="113" spans="1:11" ht="15">
      <c r="A113" s="4" t="s">
        <v>753</v>
      </c>
      <c r="B113" s="4" t="s">
        <v>178</v>
      </c>
      <c r="C113" s="7">
        <v>374</v>
      </c>
      <c r="D113" s="7"/>
      <c r="E113" s="7" t="str">
        <f t="shared" si="9"/>
        <v>16</v>
      </c>
      <c r="F113" s="7" t="str">
        <f t="shared" si="10"/>
        <v>Shevat</v>
      </c>
      <c r="G113" s="7">
        <f t="shared" si="11"/>
        <v>5</v>
      </c>
      <c r="H113" s="7" t="str">
        <f t="shared" si="12"/>
        <v>Shevat 16</v>
      </c>
      <c r="I113" s="24">
        <f t="shared" si="13"/>
        <v>112</v>
      </c>
      <c r="J113" s="1" t="str">
        <f t="shared" si="7"/>
        <v>    aHebMonthDay[112] = "Shevat 16"</v>
      </c>
      <c r="K113" s="1" t="str">
        <f t="shared" si="8"/>
        <v>    aKitzurYomi[112] = "58:8 - 59:1"</v>
      </c>
    </row>
    <row r="114" spans="1:11" ht="15">
      <c r="A114" s="4" t="s">
        <v>754</v>
      </c>
      <c r="B114" s="4" t="s">
        <v>179</v>
      </c>
      <c r="C114" s="7">
        <v>378</v>
      </c>
      <c r="D114" s="7"/>
      <c r="E114" s="7" t="str">
        <f t="shared" si="9"/>
        <v>17</v>
      </c>
      <c r="F114" s="7" t="str">
        <f t="shared" si="10"/>
        <v>Shevat</v>
      </c>
      <c r="G114" s="7">
        <f t="shared" si="11"/>
        <v>5</v>
      </c>
      <c r="H114" s="7" t="str">
        <f t="shared" si="12"/>
        <v>Shevat 17</v>
      </c>
      <c r="I114" s="24">
        <f t="shared" si="13"/>
        <v>113</v>
      </c>
      <c r="J114" s="1" t="str">
        <f t="shared" si="7"/>
        <v>    aHebMonthDay[113] = "Shevat 17"</v>
      </c>
      <c r="K114" s="1" t="str">
        <f t="shared" si="8"/>
        <v>    aKitzurYomi[113] = "59:2 -8"</v>
      </c>
    </row>
    <row r="115" spans="1:11" ht="15">
      <c r="A115" s="4" t="s">
        <v>755</v>
      </c>
      <c r="B115" s="4" t="s">
        <v>180</v>
      </c>
      <c r="C115" s="7">
        <v>380</v>
      </c>
      <c r="D115" s="7"/>
      <c r="E115" s="7" t="str">
        <f t="shared" si="9"/>
        <v>18</v>
      </c>
      <c r="F115" s="7" t="str">
        <f t="shared" si="10"/>
        <v>Shevat</v>
      </c>
      <c r="G115" s="7">
        <f t="shared" si="11"/>
        <v>5</v>
      </c>
      <c r="H115" s="7" t="str">
        <f t="shared" si="12"/>
        <v>Shevat 18</v>
      </c>
      <c r="I115" s="24">
        <f t="shared" si="13"/>
        <v>114</v>
      </c>
      <c r="J115" s="1" t="str">
        <f t="shared" si="7"/>
        <v>    aHebMonthDay[114] = "Shevat 18"</v>
      </c>
      <c r="K115" s="1" t="str">
        <f t="shared" si="8"/>
        <v>    aKitzurYomi[114] = "59:9 -19"</v>
      </c>
    </row>
    <row r="116" spans="1:11" ht="15">
      <c r="A116" s="4" t="s">
        <v>756</v>
      </c>
      <c r="B116" s="4" t="s">
        <v>181</v>
      </c>
      <c r="C116" s="7">
        <v>384</v>
      </c>
      <c r="D116" s="7"/>
      <c r="E116" s="7" t="str">
        <f t="shared" si="9"/>
        <v>19</v>
      </c>
      <c r="F116" s="7" t="str">
        <f t="shared" si="10"/>
        <v>Shevat</v>
      </c>
      <c r="G116" s="7">
        <f t="shared" si="11"/>
        <v>5</v>
      </c>
      <c r="H116" s="7" t="str">
        <f t="shared" si="12"/>
        <v>Shevat 19</v>
      </c>
      <c r="I116" s="24">
        <f t="shared" si="13"/>
        <v>115</v>
      </c>
      <c r="J116" s="1" t="str">
        <f t="shared" si="7"/>
        <v>    aHebMonthDay[115] = "Shevat 19"</v>
      </c>
      <c r="K116" s="1" t="str">
        <f t="shared" si="8"/>
        <v>    aKitzurYomi[115] = "59:20 - 60:5"</v>
      </c>
    </row>
    <row r="117" spans="1:11" ht="15">
      <c r="A117" s="4" t="s">
        <v>757</v>
      </c>
      <c r="B117" s="4" t="s">
        <v>182</v>
      </c>
      <c r="C117" s="7">
        <v>388</v>
      </c>
      <c r="D117" s="7"/>
      <c r="E117" s="7" t="str">
        <f t="shared" si="9"/>
        <v>20</v>
      </c>
      <c r="F117" s="7" t="str">
        <f t="shared" si="10"/>
        <v>Shevat</v>
      </c>
      <c r="G117" s="7">
        <f t="shared" si="11"/>
        <v>5</v>
      </c>
      <c r="H117" s="7" t="str">
        <f t="shared" si="12"/>
        <v>Shevat 20</v>
      </c>
      <c r="I117" s="24">
        <f t="shared" si="13"/>
        <v>116</v>
      </c>
      <c r="J117" s="1" t="str">
        <f t="shared" si="7"/>
        <v>    aHebMonthDay[116] = "Shevat 20"</v>
      </c>
      <c r="K117" s="1" t="str">
        <f t="shared" si="8"/>
        <v>    aKitzurYomi[116] = "60:6 -13"</v>
      </c>
    </row>
    <row r="118" spans="1:11" ht="15">
      <c r="A118" s="4" t="s">
        <v>758</v>
      </c>
      <c r="B118" s="4" t="s">
        <v>183</v>
      </c>
      <c r="C118" s="7">
        <v>392</v>
      </c>
      <c r="D118" s="7"/>
      <c r="E118" s="7" t="str">
        <f t="shared" si="9"/>
        <v>21</v>
      </c>
      <c r="F118" s="7" t="str">
        <f t="shared" si="10"/>
        <v>Shevat</v>
      </c>
      <c r="G118" s="7">
        <f t="shared" si="11"/>
        <v>5</v>
      </c>
      <c r="H118" s="7" t="str">
        <f t="shared" si="12"/>
        <v>Shevat 21</v>
      </c>
      <c r="I118" s="24">
        <f t="shared" si="13"/>
        <v>117</v>
      </c>
      <c r="J118" s="1" t="str">
        <f t="shared" si="7"/>
        <v>    aHebMonthDay[117] = "Shevat 21"</v>
      </c>
      <c r="K118" s="1" t="str">
        <f t="shared" si="8"/>
        <v>    aKitzurYomi[117] = "60:14 - 61:5"</v>
      </c>
    </row>
    <row r="119" spans="1:11" ht="15">
      <c r="A119" s="4" t="s">
        <v>759</v>
      </c>
      <c r="B119" s="4" t="s">
        <v>184</v>
      </c>
      <c r="C119" s="7">
        <v>396</v>
      </c>
      <c r="D119" s="7"/>
      <c r="E119" s="7" t="str">
        <f t="shared" si="9"/>
        <v>22</v>
      </c>
      <c r="F119" s="7" t="str">
        <f t="shared" si="10"/>
        <v>Shevat</v>
      </c>
      <c r="G119" s="7">
        <f t="shared" si="11"/>
        <v>5</v>
      </c>
      <c r="H119" s="7" t="str">
        <f t="shared" si="12"/>
        <v>Shevat 22</v>
      </c>
      <c r="I119" s="24">
        <f t="shared" si="13"/>
        <v>118</v>
      </c>
      <c r="J119" s="1" t="str">
        <f t="shared" si="7"/>
        <v>    aHebMonthDay[118] = "Shevat 22"</v>
      </c>
      <c r="K119" s="1" t="str">
        <f t="shared" si="8"/>
        <v>    aKitzurYomi[118] = "61:6 - 62:3"</v>
      </c>
    </row>
    <row r="120" spans="1:11" ht="15">
      <c r="A120" s="4" t="s">
        <v>760</v>
      </c>
      <c r="B120" s="4" t="s">
        <v>185</v>
      </c>
      <c r="C120" s="7">
        <v>398</v>
      </c>
      <c r="D120" s="7"/>
      <c r="E120" s="7" t="str">
        <f t="shared" si="9"/>
        <v>23</v>
      </c>
      <c r="F120" s="7" t="str">
        <f t="shared" si="10"/>
        <v>Shevat</v>
      </c>
      <c r="G120" s="7">
        <f t="shared" si="11"/>
        <v>5</v>
      </c>
      <c r="H120" s="7" t="str">
        <f t="shared" si="12"/>
        <v>Shevat 23</v>
      </c>
      <c r="I120" s="24">
        <f t="shared" si="13"/>
        <v>119</v>
      </c>
      <c r="J120" s="1" t="str">
        <f t="shared" si="7"/>
        <v>    aHebMonthDay[119] = "Shevat 23"</v>
      </c>
      <c r="K120" s="1" t="str">
        <f t="shared" si="8"/>
        <v>    aKitzurYomi[119] = "62:4 -14"</v>
      </c>
    </row>
    <row r="121" spans="1:11" ht="15">
      <c r="A121" s="4" t="s">
        <v>761</v>
      </c>
      <c r="B121" s="4" t="s">
        <v>186</v>
      </c>
      <c r="C121" s="7">
        <v>402</v>
      </c>
      <c r="D121" s="7"/>
      <c r="E121" s="7" t="str">
        <f t="shared" si="9"/>
        <v>24</v>
      </c>
      <c r="F121" s="7" t="str">
        <f t="shared" si="10"/>
        <v>Shevat</v>
      </c>
      <c r="G121" s="7">
        <f>MonthNum(F121)</f>
        <v>5</v>
      </c>
      <c r="H121" s="7" t="str">
        <f t="shared" si="12"/>
        <v>Shevat 24</v>
      </c>
      <c r="I121" s="24">
        <f t="shared" si="13"/>
        <v>120</v>
      </c>
      <c r="J121" s="1" t="str">
        <f t="shared" si="7"/>
        <v>    aHebMonthDay[120] = "Shevat 24"</v>
      </c>
      <c r="K121" s="1" t="str">
        <f t="shared" si="8"/>
        <v>    aKitzurYomi[120] = "62:15 - 63:1"</v>
      </c>
    </row>
    <row r="122" spans="1:11" ht="15">
      <c r="A122" s="4" t="s">
        <v>762</v>
      </c>
      <c r="B122" s="4" t="s">
        <v>187</v>
      </c>
      <c r="C122" s="7">
        <v>406</v>
      </c>
      <c r="D122" s="7"/>
      <c r="E122" s="7" t="str">
        <f t="shared" si="9"/>
        <v>25</v>
      </c>
      <c r="F122" s="7" t="str">
        <f t="shared" si="10"/>
        <v>Shevat</v>
      </c>
      <c r="G122" s="7">
        <f t="shared" si="11"/>
        <v>5</v>
      </c>
      <c r="H122" s="7" t="str">
        <f t="shared" si="12"/>
        <v>Shevat 25</v>
      </c>
      <c r="I122" s="24">
        <f t="shared" si="13"/>
        <v>121</v>
      </c>
      <c r="J122" s="1" t="str">
        <f t="shared" si="7"/>
        <v>    aHebMonthDay[121] = "Shevat 25"</v>
      </c>
      <c r="K122" s="1" t="str">
        <f t="shared" si="8"/>
        <v>    aKitzurYomi[121] = "63:2 - 64:end"</v>
      </c>
    </row>
    <row r="123" spans="1:11" ht="15">
      <c r="A123" s="4" t="s">
        <v>763</v>
      </c>
      <c r="B123" s="4" t="s">
        <v>775</v>
      </c>
      <c r="C123" s="7">
        <v>410</v>
      </c>
      <c r="D123" s="7"/>
      <c r="E123" s="7" t="str">
        <f t="shared" si="9"/>
        <v>26</v>
      </c>
      <c r="F123" s="7" t="str">
        <f t="shared" si="10"/>
        <v>Shevat</v>
      </c>
      <c r="G123" s="7">
        <f t="shared" si="11"/>
        <v>5</v>
      </c>
      <c r="H123" s="7" t="str">
        <f t="shared" si="12"/>
        <v>Shevat 26</v>
      </c>
      <c r="I123" s="24">
        <f t="shared" si="13"/>
        <v>122</v>
      </c>
      <c r="J123" s="1" t="str">
        <f t="shared" si="7"/>
        <v>    aHebMonthDay[122] = "Shevat 26"</v>
      </c>
      <c r="K123" s="1" t="str">
        <f t="shared" si="8"/>
        <v>    aKitzurYomi[122] = "65:1 -8"</v>
      </c>
    </row>
    <row r="124" spans="1:11" ht="15">
      <c r="A124" s="4" t="s">
        <v>764</v>
      </c>
      <c r="B124" s="4" t="s">
        <v>776</v>
      </c>
      <c r="C124" s="7">
        <v>414</v>
      </c>
      <c r="D124" s="7"/>
      <c r="E124" s="7" t="str">
        <f t="shared" si="9"/>
        <v>27</v>
      </c>
      <c r="F124" s="7" t="str">
        <f t="shared" si="10"/>
        <v>Shevat</v>
      </c>
      <c r="G124" s="7">
        <f t="shared" si="11"/>
        <v>5</v>
      </c>
      <c r="H124" s="7" t="str">
        <f t="shared" si="12"/>
        <v>Shevat 27</v>
      </c>
      <c r="I124" s="24">
        <f t="shared" si="13"/>
        <v>123</v>
      </c>
      <c r="J124" s="1" t="str">
        <f t="shared" si="7"/>
        <v>    aHebMonthDay[123] = "Shevat 27"</v>
      </c>
      <c r="K124" s="1" t="str">
        <f t="shared" si="8"/>
        <v>    aKitzurYomi[123] = "65:9 -15"</v>
      </c>
    </row>
    <row r="125" spans="1:11" ht="15">
      <c r="A125" s="4" t="s">
        <v>765</v>
      </c>
      <c r="B125" s="4" t="s">
        <v>777</v>
      </c>
      <c r="C125" s="7">
        <v>420</v>
      </c>
      <c r="D125" s="7"/>
      <c r="E125" s="7" t="str">
        <f t="shared" si="9"/>
        <v>28</v>
      </c>
      <c r="F125" s="7" t="str">
        <f t="shared" si="10"/>
        <v>Shevat</v>
      </c>
      <c r="G125" s="7">
        <f t="shared" si="11"/>
        <v>5</v>
      </c>
      <c r="H125" s="7" t="str">
        <f t="shared" si="12"/>
        <v>Shevat 28</v>
      </c>
      <c r="I125" s="24">
        <f t="shared" si="13"/>
        <v>124</v>
      </c>
      <c r="J125" s="1" t="str">
        <f t="shared" si="7"/>
        <v>    aHebMonthDay[124] = "Shevat 28"</v>
      </c>
      <c r="K125" s="1" t="str">
        <f t="shared" si="8"/>
        <v>    aKitzurYomi[124] = "65:16 -22"</v>
      </c>
    </row>
    <row r="126" spans="1:11" ht="15">
      <c r="A126" s="4" t="s">
        <v>766</v>
      </c>
      <c r="B126" s="4" t="s">
        <v>778</v>
      </c>
      <c r="C126" s="7">
        <v>424</v>
      </c>
      <c r="D126" s="7"/>
      <c r="E126" s="7" t="str">
        <f t="shared" si="9"/>
        <v>29</v>
      </c>
      <c r="F126" s="7" t="str">
        <f t="shared" si="10"/>
        <v>Shevat</v>
      </c>
      <c r="G126" s="7">
        <f t="shared" si="11"/>
        <v>5</v>
      </c>
      <c r="H126" s="7" t="str">
        <f t="shared" si="12"/>
        <v>Shevat 29</v>
      </c>
      <c r="I126" s="24">
        <f t="shared" si="13"/>
        <v>125</v>
      </c>
      <c r="J126" s="1" t="str">
        <f t="shared" si="7"/>
        <v>    aHebMonthDay[125] = "Shevat 29"</v>
      </c>
      <c r="K126" s="1" t="str">
        <f t="shared" si="8"/>
        <v>    aKitzurYomi[125] = "65:23 -end"</v>
      </c>
    </row>
    <row r="127" spans="1:11" ht="15">
      <c r="A127" s="4" t="s">
        <v>767</v>
      </c>
      <c r="B127" s="4" t="s">
        <v>188</v>
      </c>
      <c r="C127" s="7">
        <v>428</v>
      </c>
      <c r="D127" s="7"/>
      <c r="E127" s="7" t="str">
        <f t="shared" si="9"/>
        <v>30</v>
      </c>
      <c r="F127" s="7" t="str">
        <f t="shared" si="10"/>
        <v>Shevat</v>
      </c>
      <c r="G127" s="7">
        <f t="shared" si="11"/>
        <v>5</v>
      </c>
      <c r="H127" s="7" t="str">
        <f t="shared" si="12"/>
        <v>Shevat 30</v>
      </c>
      <c r="I127" s="24">
        <f t="shared" si="13"/>
        <v>126</v>
      </c>
      <c r="J127" s="1" t="str">
        <f t="shared" si="7"/>
        <v>    aHebMonthDay[126] = "Shevat 30"</v>
      </c>
      <c r="K127" s="1" t="str">
        <f t="shared" si="8"/>
        <v>    aKitzurYomi[126] = "66:1 -6"</v>
      </c>
    </row>
    <row r="128" spans="1:11" ht="15">
      <c r="A128" s="4" t="s">
        <v>648</v>
      </c>
      <c r="B128" s="4" t="s">
        <v>189</v>
      </c>
      <c r="C128" s="7">
        <v>432</v>
      </c>
      <c r="D128" s="7"/>
      <c r="E128" s="7" t="str">
        <f t="shared" si="9"/>
        <v>1</v>
      </c>
      <c r="F128" s="7" t="str">
        <f t="shared" si="10"/>
        <v>Adar</v>
      </c>
      <c r="G128" s="7">
        <f t="shared" si="11"/>
        <v>7</v>
      </c>
      <c r="H128" s="7" t="str">
        <f t="shared" si="12"/>
        <v>Adar 1</v>
      </c>
      <c r="I128" s="24">
        <f t="shared" si="13"/>
        <v>127</v>
      </c>
      <c r="J128" s="1" t="str">
        <f t="shared" si="7"/>
        <v>    aHebMonthDay[127] = "Adar 1"</v>
      </c>
      <c r="K128" s="1" t="str">
        <f t="shared" si="8"/>
        <v>    aKitzurYomi[127] = "66:7 -10"</v>
      </c>
    </row>
    <row r="129" spans="1:11" ht="15">
      <c r="A129" s="4" t="s">
        <v>190</v>
      </c>
      <c r="B129" s="4" t="s">
        <v>191</v>
      </c>
      <c r="C129" s="7">
        <v>434</v>
      </c>
      <c r="D129" s="7"/>
      <c r="E129" s="7" t="str">
        <f t="shared" si="9"/>
        <v>2</v>
      </c>
      <c r="F129" s="7" t="str">
        <f t="shared" si="10"/>
        <v>Adar</v>
      </c>
      <c r="G129" s="7">
        <f t="shared" si="11"/>
        <v>7</v>
      </c>
      <c r="H129" s="7" t="str">
        <f t="shared" si="12"/>
        <v>Adar 2</v>
      </c>
      <c r="I129" s="24">
        <f t="shared" si="13"/>
        <v>128</v>
      </c>
      <c r="J129" s="1" t="str">
        <f t="shared" si="7"/>
        <v>    aHebMonthDay[128] = "Adar 2"</v>
      </c>
      <c r="K129" s="1" t="str">
        <f t="shared" si="8"/>
        <v>    aKitzurYomi[128] = "66:11 - 67:5"</v>
      </c>
    </row>
    <row r="130" spans="1:11" ht="15">
      <c r="A130" s="4" t="s">
        <v>192</v>
      </c>
      <c r="B130" s="4" t="s">
        <v>193</v>
      </c>
      <c r="C130" s="7">
        <v>438</v>
      </c>
      <c r="D130" s="7"/>
      <c r="E130" s="7" t="str">
        <f t="shared" si="9"/>
        <v>3</v>
      </c>
      <c r="F130" s="7" t="str">
        <f t="shared" si="10"/>
        <v>Adar</v>
      </c>
      <c r="G130" s="7">
        <f t="shared" si="11"/>
        <v>7</v>
      </c>
      <c r="H130" s="7" t="str">
        <f t="shared" si="12"/>
        <v>Adar 3</v>
      </c>
      <c r="I130" s="24">
        <f t="shared" si="13"/>
        <v>129</v>
      </c>
      <c r="J130" s="1" t="str">
        <f t="shared" si="7"/>
        <v>    aHebMonthDay[129] = "Adar 3"</v>
      </c>
      <c r="K130" s="1" t="str">
        <f t="shared" si="8"/>
        <v>    aKitzurYomi[129] = "67:6 -end"</v>
      </c>
    </row>
    <row r="131" spans="1:11" ht="15">
      <c r="A131" s="4" t="s">
        <v>194</v>
      </c>
      <c r="B131" s="4" t="s">
        <v>195</v>
      </c>
      <c r="C131" s="7">
        <v>442</v>
      </c>
      <c r="D131" s="7"/>
      <c r="E131" s="7" t="str">
        <f t="shared" si="9"/>
        <v>4</v>
      </c>
      <c r="F131" s="7" t="str">
        <f t="shared" si="10"/>
        <v>Adar</v>
      </c>
      <c r="G131" s="7">
        <f t="shared" si="11"/>
        <v>7</v>
      </c>
      <c r="H131" s="7" t="str">
        <f t="shared" si="12"/>
        <v>Adar 4</v>
      </c>
      <c r="I131" s="24">
        <f t="shared" si="13"/>
        <v>130</v>
      </c>
      <c r="J131" s="1" t="str">
        <f aca="true" t="shared" si="14" ref="J131:J194">"    aHebMonthDay["&amp;I131&amp;"] = """&amp;H131&amp;""""</f>
        <v>    aHebMonthDay[130] = "Adar 4"</v>
      </c>
      <c r="K131" s="1" t="str">
        <f aca="true" t="shared" si="15" ref="K131:K194">"    aKitzurYomi["&amp;I131&amp;"] = """&amp;B131&amp;""""</f>
        <v>    aKitzurYomi[130] = "68:1 -7"</v>
      </c>
    </row>
    <row r="132" spans="1:11" ht="15">
      <c r="A132" s="4" t="s">
        <v>196</v>
      </c>
      <c r="B132" s="4" t="s">
        <v>197</v>
      </c>
      <c r="C132" s="7">
        <v>446</v>
      </c>
      <c r="D132" s="7"/>
      <c r="E132" s="7" t="str">
        <f aca="true" t="shared" si="16" ref="E132:E195">DayOf(A132)</f>
        <v>5</v>
      </c>
      <c r="F132" s="7" t="str">
        <f aca="true" t="shared" si="17" ref="F132:F195">MonthOf(A132)</f>
        <v>Adar</v>
      </c>
      <c r="G132" s="7">
        <f aca="true" t="shared" si="18" ref="G132:G195">MonthNum(F132)</f>
        <v>7</v>
      </c>
      <c r="H132" s="7" t="str">
        <f aca="true" t="shared" si="19" ref="H132:H195">F132&amp;" "&amp;E132</f>
        <v>Adar 5</v>
      </c>
      <c r="I132" s="24">
        <f aca="true" t="shared" si="20" ref="I132:I195">I131+1</f>
        <v>131</v>
      </c>
      <c r="J132" s="1" t="str">
        <f t="shared" si="14"/>
        <v>    aHebMonthDay[131] = "Adar 5"</v>
      </c>
      <c r="K132" s="1" t="str">
        <f t="shared" si="15"/>
        <v>    aKitzurYomi[131] = "68:8 - 69:1"</v>
      </c>
    </row>
    <row r="133" spans="1:11" ht="15">
      <c r="A133" s="4" t="s">
        <v>198</v>
      </c>
      <c r="B133" s="4" t="s">
        <v>199</v>
      </c>
      <c r="C133" s="7">
        <v>448</v>
      </c>
      <c r="D133" s="7"/>
      <c r="E133" s="7" t="str">
        <f t="shared" si="16"/>
        <v>6</v>
      </c>
      <c r="F133" s="7" t="str">
        <f t="shared" si="17"/>
        <v>Adar</v>
      </c>
      <c r="G133" s="7">
        <f t="shared" si="18"/>
        <v>7</v>
      </c>
      <c r="H133" s="7" t="str">
        <f t="shared" si="19"/>
        <v>Adar 6</v>
      </c>
      <c r="I133" s="24">
        <f t="shared" si="20"/>
        <v>132</v>
      </c>
      <c r="J133" s="1" t="str">
        <f t="shared" si="14"/>
        <v>    aHebMonthDay[132] = "Adar 6"</v>
      </c>
      <c r="K133" s="1" t="str">
        <f t="shared" si="15"/>
        <v>    aKitzurYomi[132] = "69:2 -7"</v>
      </c>
    </row>
    <row r="134" spans="1:11" ht="15">
      <c r="A134" s="4" t="s">
        <v>200</v>
      </c>
      <c r="B134" s="4" t="s">
        <v>201</v>
      </c>
      <c r="C134" s="7">
        <v>454</v>
      </c>
      <c r="D134" s="7"/>
      <c r="E134" s="7" t="str">
        <f t="shared" si="16"/>
        <v>7</v>
      </c>
      <c r="F134" s="7" t="str">
        <f t="shared" si="17"/>
        <v>Adar</v>
      </c>
      <c r="G134" s="7">
        <f t="shared" si="18"/>
        <v>7</v>
      </c>
      <c r="H134" s="7" t="str">
        <f t="shared" si="19"/>
        <v>Adar 7</v>
      </c>
      <c r="I134" s="24">
        <f t="shared" si="20"/>
        <v>133</v>
      </c>
      <c r="J134" s="1" t="str">
        <f t="shared" si="14"/>
        <v>    aHebMonthDay[133] = "Adar 7"</v>
      </c>
      <c r="K134" s="1" t="str">
        <f t="shared" si="15"/>
        <v>    aKitzurYomi[133] = "69:8 - 70:end"</v>
      </c>
    </row>
    <row r="135" spans="1:11" ht="15">
      <c r="A135" s="4" t="s">
        <v>202</v>
      </c>
      <c r="B135" s="4" t="s">
        <v>203</v>
      </c>
      <c r="C135" s="7">
        <v>458</v>
      </c>
      <c r="D135" s="7"/>
      <c r="E135" s="7" t="str">
        <f t="shared" si="16"/>
        <v>8</v>
      </c>
      <c r="F135" s="7" t="str">
        <f t="shared" si="17"/>
        <v>Adar</v>
      </c>
      <c r="G135" s="7">
        <f t="shared" si="18"/>
        <v>7</v>
      </c>
      <c r="H135" s="7" t="str">
        <f t="shared" si="19"/>
        <v>Adar 8</v>
      </c>
      <c r="I135" s="24">
        <f t="shared" si="20"/>
        <v>134</v>
      </c>
      <c r="J135" s="1" t="str">
        <f t="shared" si="14"/>
        <v>    aHebMonthDay[134] = "Adar 8"</v>
      </c>
      <c r="K135" s="1" t="str">
        <f t="shared" si="15"/>
        <v>    aKitzurYomi[134] = "71:1 -4"</v>
      </c>
    </row>
    <row r="136" spans="1:11" ht="15">
      <c r="A136" s="4" t="s">
        <v>204</v>
      </c>
      <c r="B136" s="4" t="s">
        <v>205</v>
      </c>
      <c r="C136" s="7">
        <v>460</v>
      </c>
      <c r="D136" s="7"/>
      <c r="E136" s="7" t="str">
        <f t="shared" si="16"/>
        <v>9</v>
      </c>
      <c r="F136" s="7" t="str">
        <f t="shared" si="17"/>
        <v>Adar</v>
      </c>
      <c r="G136" s="7">
        <f t="shared" si="18"/>
        <v>7</v>
      </c>
      <c r="H136" s="7" t="str">
        <f t="shared" si="19"/>
        <v>Adar 9</v>
      </c>
      <c r="I136" s="24">
        <f t="shared" si="20"/>
        <v>135</v>
      </c>
      <c r="J136" s="1" t="str">
        <f t="shared" si="14"/>
        <v>    aHebMonthDay[135] = "Adar 9"</v>
      </c>
      <c r="K136" s="1" t="str">
        <f t="shared" si="15"/>
        <v>    aKitzurYomi[135] = "71:5 - 72:4"</v>
      </c>
    </row>
    <row r="137" spans="1:11" ht="15">
      <c r="A137" s="4" t="s">
        <v>206</v>
      </c>
      <c r="B137" s="4" t="s">
        <v>207</v>
      </c>
      <c r="C137" s="7">
        <v>464</v>
      </c>
      <c r="D137" s="7"/>
      <c r="E137" s="7" t="str">
        <f t="shared" si="16"/>
        <v>10</v>
      </c>
      <c r="F137" s="7" t="str">
        <f t="shared" si="17"/>
        <v>Adar</v>
      </c>
      <c r="G137" s="7">
        <f t="shared" si="18"/>
        <v>7</v>
      </c>
      <c r="H137" s="7" t="str">
        <f t="shared" si="19"/>
        <v>Adar 10</v>
      </c>
      <c r="I137" s="24">
        <f t="shared" si="20"/>
        <v>136</v>
      </c>
      <c r="J137" s="1" t="str">
        <f t="shared" si="14"/>
        <v>    aHebMonthDay[136] = "Adar 10"</v>
      </c>
      <c r="K137" s="1" t="str">
        <f t="shared" si="15"/>
        <v>    aKitzurYomi[136] = "72:5 -10"</v>
      </c>
    </row>
    <row r="138" spans="1:11" ht="15">
      <c r="A138" s="4" t="s">
        <v>208</v>
      </c>
      <c r="B138" s="4" t="s">
        <v>209</v>
      </c>
      <c r="C138" s="7">
        <v>962</v>
      </c>
      <c r="D138" s="7"/>
      <c r="E138" s="7" t="str">
        <f t="shared" si="16"/>
        <v>11</v>
      </c>
      <c r="F138" s="7" t="str">
        <f t="shared" si="17"/>
        <v>Adar</v>
      </c>
      <c r="G138" s="7">
        <f t="shared" si="18"/>
        <v>7</v>
      </c>
      <c r="H138" s="7" t="str">
        <f t="shared" si="19"/>
        <v>Adar 11</v>
      </c>
      <c r="I138" s="24">
        <f t="shared" si="20"/>
        <v>137</v>
      </c>
      <c r="J138" s="1" t="str">
        <f t="shared" si="14"/>
        <v>    aHebMonthDay[137] = "Adar 11"</v>
      </c>
      <c r="K138" s="1" t="str">
        <f t="shared" si="15"/>
        <v>    aKitzurYomi[137] = "140:1 - 141:3"</v>
      </c>
    </row>
    <row r="139" spans="1:11" ht="15">
      <c r="A139" s="4" t="s">
        <v>210</v>
      </c>
      <c r="B139" s="4" t="s">
        <v>211</v>
      </c>
      <c r="C139" s="7">
        <v>966</v>
      </c>
      <c r="D139" s="7"/>
      <c r="E139" s="7" t="str">
        <f t="shared" si="16"/>
        <v>12</v>
      </c>
      <c r="F139" s="7" t="str">
        <f t="shared" si="17"/>
        <v>Adar</v>
      </c>
      <c r="G139" s="7">
        <f t="shared" si="18"/>
        <v>7</v>
      </c>
      <c r="H139" s="7" t="str">
        <f t="shared" si="19"/>
        <v>Adar 12</v>
      </c>
      <c r="I139" s="24">
        <f t="shared" si="20"/>
        <v>138</v>
      </c>
      <c r="J139" s="1" t="str">
        <f t="shared" si="14"/>
        <v>    aHebMonthDay[138] = "Adar 12"</v>
      </c>
      <c r="K139" s="1" t="str">
        <f t="shared" si="15"/>
        <v>    aKitzurYomi[138] = "141:4 -13"</v>
      </c>
    </row>
    <row r="140" spans="1:11" ht="15">
      <c r="A140" s="4" t="s">
        <v>212</v>
      </c>
      <c r="B140" s="4" t="s">
        <v>213</v>
      </c>
      <c r="C140" s="7">
        <v>970</v>
      </c>
      <c r="D140" s="7"/>
      <c r="E140" s="7" t="str">
        <f t="shared" si="16"/>
        <v>13</v>
      </c>
      <c r="F140" s="7" t="str">
        <f t="shared" si="17"/>
        <v>Adar</v>
      </c>
      <c r="G140" s="7">
        <f t="shared" si="18"/>
        <v>7</v>
      </c>
      <c r="H140" s="7" t="str">
        <f t="shared" si="19"/>
        <v>Adar 13</v>
      </c>
      <c r="I140" s="24">
        <f t="shared" si="20"/>
        <v>139</v>
      </c>
      <c r="J140" s="1" t="str">
        <f t="shared" si="14"/>
        <v>    aHebMonthDay[139] = "Adar 13"</v>
      </c>
      <c r="K140" s="1" t="str">
        <f t="shared" si="15"/>
        <v>    aKitzurYomi[139] = "141:14 -21"</v>
      </c>
    </row>
    <row r="141" spans="1:11" ht="15">
      <c r="A141" s="4" t="s">
        <v>214</v>
      </c>
      <c r="B141" s="4" t="s">
        <v>215</v>
      </c>
      <c r="C141" s="7">
        <v>974</v>
      </c>
      <c r="D141" s="7"/>
      <c r="E141" s="7" t="str">
        <f t="shared" si="16"/>
        <v>14</v>
      </c>
      <c r="F141" s="7" t="str">
        <f t="shared" si="17"/>
        <v>Adar</v>
      </c>
      <c r="G141" s="7">
        <f t="shared" si="18"/>
        <v>7</v>
      </c>
      <c r="H141" s="7" t="str">
        <f t="shared" si="19"/>
        <v>Adar 14</v>
      </c>
      <c r="I141" s="24">
        <f t="shared" si="20"/>
        <v>140</v>
      </c>
      <c r="J141" s="1" t="str">
        <f t="shared" si="14"/>
        <v>    aHebMonthDay[140] = "Adar 14"</v>
      </c>
      <c r="K141" s="1" t="str">
        <f t="shared" si="15"/>
        <v>    aKitzurYomi[140] = "141:22 - 142:5"</v>
      </c>
    </row>
    <row r="142" spans="1:11" ht="15">
      <c r="A142" s="4" t="s">
        <v>216</v>
      </c>
      <c r="B142" s="4" t="s">
        <v>217</v>
      </c>
      <c r="C142" s="7">
        <v>978</v>
      </c>
      <c r="D142" s="7"/>
      <c r="E142" s="7" t="str">
        <f t="shared" si="16"/>
        <v>15</v>
      </c>
      <c r="F142" s="7" t="str">
        <f t="shared" si="17"/>
        <v>Adar</v>
      </c>
      <c r="G142" s="7">
        <f t="shared" si="18"/>
        <v>7</v>
      </c>
      <c r="H142" s="7" t="str">
        <f t="shared" si="19"/>
        <v>Adar 15</v>
      </c>
      <c r="I142" s="24">
        <f t="shared" si="20"/>
        <v>141</v>
      </c>
      <c r="J142" s="1" t="str">
        <f t="shared" si="14"/>
        <v>    aHebMonthDay[141] = "Adar 15"</v>
      </c>
      <c r="K142" s="1" t="str">
        <f t="shared" si="15"/>
        <v>    aKitzurYomi[141] = "142:6 -end"</v>
      </c>
    </row>
    <row r="143" spans="1:11" ht="15">
      <c r="A143" s="4" t="s">
        <v>218</v>
      </c>
      <c r="B143" s="4" t="s">
        <v>219</v>
      </c>
      <c r="C143" s="7">
        <v>470</v>
      </c>
      <c r="D143" s="7"/>
      <c r="E143" s="7" t="str">
        <f t="shared" si="16"/>
        <v>16</v>
      </c>
      <c r="F143" s="7" t="str">
        <f t="shared" si="17"/>
        <v>Adar</v>
      </c>
      <c r="G143" s="7">
        <f t="shared" si="18"/>
        <v>7</v>
      </c>
      <c r="H143" s="7" t="str">
        <f t="shared" si="19"/>
        <v>Adar 16</v>
      </c>
      <c r="I143" s="24">
        <f t="shared" si="20"/>
        <v>142</v>
      </c>
      <c r="J143" s="1" t="str">
        <f t="shared" si="14"/>
        <v>    aHebMonthDay[142] = "Adar 16"</v>
      </c>
      <c r="K143" s="1" t="str">
        <f t="shared" si="15"/>
        <v>    aKitzurYomi[142] = "72:11 -19"</v>
      </c>
    </row>
    <row r="144" spans="1:11" ht="15">
      <c r="A144" s="4" t="s">
        <v>220</v>
      </c>
      <c r="B144" s="4" t="s">
        <v>221</v>
      </c>
      <c r="C144" s="7">
        <v>474</v>
      </c>
      <c r="D144" s="7"/>
      <c r="E144" s="7" t="str">
        <f t="shared" si="16"/>
        <v>17</v>
      </c>
      <c r="F144" s="7" t="str">
        <f t="shared" si="17"/>
        <v>Adar</v>
      </c>
      <c r="G144" s="7">
        <f t="shared" si="18"/>
        <v>7</v>
      </c>
      <c r="H144" s="7" t="str">
        <f t="shared" si="19"/>
        <v>Adar 17</v>
      </c>
      <c r="I144" s="24">
        <f t="shared" si="20"/>
        <v>143</v>
      </c>
      <c r="J144" s="1" t="str">
        <f t="shared" si="14"/>
        <v>    aHebMonthDay[143] = "Adar 17"</v>
      </c>
      <c r="K144" s="1" t="str">
        <f t="shared" si="15"/>
        <v>    aKitzurYomi[143] = "72:20 - 73:4"</v>
      </c>
    </row>
    <row r="145" spans="1:11" ht="15">
      <c r="A145" s="4" t="s">
        <v>222</v>
      </c>
      <c r="B145" s="4" t="s">
        <v>223</v>
      </c>
      <c r="C145" s="7">
        <v>478</v>
      </c>
      <c r="D145" s="7"/>
      <c r="E145" s="7" t="str">
        <f t="shared" si="16"/>
        <v>18</v>
      </c>
      <c r="F145" s="7" t="str">
        <f t="shared" si="17"/>
        <v>Adar</v>
      </c>
      <c r="G145" s="7">
        <f t="shared" si="18"/>
        <v>7</v>
      </c>
      <c r="H145" s="7" t="str">
        <f t="shared" si="19"/>
        <v>Adar 18</v>
      </c>
      <c r="I145" s="24">
        <f t="shared" si="20"/>
        <v>144</v>
      </c>
      <c r="J145" s="1" t="str">
        <f t="shared" si="14"/>
        <v>    aHebMonthDay[144] = "Adar 18"</v>
      </c>
      <c r="K145" s="1" t="str">
        <f t="shared" si="15"/>
        <v>    aKitzurYomi[144] = "73:5 -end"</v>
      </c>
    </row>
    <row r="146" spans="1:11" ht="15">
      <c r="A146" s="4" t="s">
        <v>224</v>
      </c>
      <c r="B146" s="4" t="s">
        <v>225</v>
      </c>
      <c r="C146" s="7">
        <v>482</v>
      </c>
      <c r="D146" s="7"/>
      <c r="E146" s="7" t="str">
        <f t="shared" si="16"/>
        <v>19</v>
      </c>
      <c r="F146" s="7" t="str">
        <f t="shared" si="17"/>
        <v>Adar</v>
      </c>
      <c r="G146" s="7">
        <f t="shared" si="18"/>
        <v>7</v>
      </c>
      <c r="H146" s="7" t="str">
        <f t="shared" si="19"/>
        <v>Adar 19</v>
      </c>
      <c r="I146" s="24">
        <f t="shared" si="20"/>
        <v>145</v>
      </c>
      <c r="J146" s="1" t="str">
        <f t="shared" si="14"/>
        <v>    aHebMonthDay[145] = "Adar 19"</v>
      </c>
      <c r="K146" s="1" t="str">
        <f t="shared" si="15"/>
        <v>    aKitzurYomi[145] = "74:1 - 75:3"</v>
      </c>
    </row>
    <row r="147" spans="1:11" ht="15">
      <c r="A147" s="4" t="s">
        <v>226</v>
      </c>
      <c r="B147" s="4" t="s">
        <v>227</v>
      </c>
      <c r="C147" s="7">
        <v>486</v>
      </c>
      <c r="D147" s="7"/>
      <c r="E147" s="7" t="str">
        <f t="shared" si="16"/>
        <v>20</v>
      </c>
      <c r="F147" s="7" t="str">
        <f t="shared" si="17"/>
        <v>Adar</v>
      </c>
      <c r="G147" s="7">
        <f t="shared" si="18"/>
        <v>7</v>
      </c>
      <c r="H147" s="7" t="str">
        <f t="shared" si="19"/>
        <v>Adar 20</v>
      </c>
      <c r="I147" s="24">
        <f t="shared" si="20"/>
        <v>146</v>
      </c>
      <c r="J147" s="1" t="str">
        <f t="shared" si="14"/>
        <v>    aHebMonthDay[146] = "Adar 20"</v>
      </c>
      <c r="K147" s="1" t="str">
        <f t="shared" si="15"/>
        <v>    aKitzurYomi[146] = "75:4 -9"</v>
      </c>
    </row>
    <row r="148" spans="1:11" ht="15">
      <c r="A148" s="4" t="s">
        <v>228</v>
      </c>
      <c r="B148" s="4" t="s">
        <v>229</v>
      </c>
      <c r="C148" s="7">
        <v>490</v>
      </c>
      <c r="D148" s="7"/>
      <c r="E148" s="7" t="str">
        <f t="shared" si="16"/>
        <v>21</v>
      </c>
      <c r="F148" s="7" t="str">
        <f t="shared" si="17"/>
        <v>Adar</v>
      </c>
      <c r="G148" s="7">
        <f t="shared" si="18"/>
        <v>7</v>
      </c>
      <c r="H148" s="7" t="str">
        <f t="shared" si="19"/>
        <v>Adar 21</v>
      </c>
      <c r="I148" s="24">
        <f t="shared" si="20"/>
        <v>147</v>
      </c>
      <c r="J148" s="1" t="str">
        <f t="shared" si="14"/>
        <v>    aHebMonthDay[147] = "Adar 21"</v>
      </c>
      <c r="K148" s="1" t="str">
        <f t="shared" si="15"/>
        <v>    aKitzurYomi[147] = "75:10 - 76:4"</v>
      </c>
    </row>
    <row r="149" spans="1:11" ht="15">
      <c r="A149" s="4" t="s">
        <v>230</v>
      </c>
      <c r="B149" s="4" t="s">
        <v>231</v>
      </c>
      <c r="C149" s="7">
        <v>494</v>
      </c>
      <c r="D149" s="7"/>
      <c r="E149" s="7" t="str">
        <f t="shared" si="16"/>
        <v>22</v>
      </c>
      <c r="F149" s="7" t="str">
        <f t="shared" si="17"/>
        <v>Adar</v>
      </c>
      <c r="G149" s="7">
        <f t="shared" si="18"/>
        <v>7</v>
      </c>
      <c r="H149" s="7" t="str">
        <f t="shared" si="19"/>
        <v>Adar 22</v>
      </c>
      <c r="I149" s="24">
        <f t="shared" si="20"/>
        <v>148</v>
      </c>
      <c r="J149" s="1" t="str">
        <f t="shared" si="14"/>
        <v>    aHebMonthDay[148] = "Adar 22"</v>
      </c>
      <c r="K149" s="1" t="str">
        <f t="shared" si="15"/>
        <v>    aKitzurYomi[148] = "76:5 -13"</v>
      </c>
    </row>
    <row r="150" spans="1:11" ht="15">
      <c r="A150" s="4" t="s">
        <v>232</v>
      </c>
      <c r="B150" s="4" t="s">
        <v>233</v>
      </c>
      <c r="C150" s="7">
        <v>752</v>
      </c>
      <c r="D150" s="7"/>
      <c r="E150" s="7" t="str">
        <f t="shared" si="16"/>
        <v>23</v>
      </c>
      <c r="F150" s="7" t="str">
        <f t="shared" si="17"/>
        <v>Adar</v>
      </c>
      <c r="G150" s="7">
        <f t="shared" si="18"/>
        <v>7</v>
      </c>
      <c r="H150" s="7" t="str">
        <f t="shared" si="19"/>
        <v>Adar 23</v>
      </c>
      <c r="I150" s="24">
        <f t="shared" si="20"/>
        <v>149</v>
      </c>
      <c r="J150" s="1" t="str">
        <f t="shared" si="14"/>
        <v>    aHebMonthDay[149] = "Adar 23"</v>
      </c>
      <c r="K150" s="1" t="str">
        <f t="shared" si="15"/>
        <v>    aKitzurYomi[149] = "107:1 - 108:3"</v>
      </c>
    </row>
    <row r="151" spans="1:11" ht="18">
      <c r="A151" s="4" t="s">
        <v>592</v>
      </c>
      <c r="B151" s="4" t="s">
        <v>234</v>
      </c>
      <c r="C151" s="7">
        <v>756</v>
      </c>
      <c r="D151" s="7"/>
      <c r="E151" s="7" t="str">
        <f t="shared" si="16"/>
        <v>24</v>
      </c>
      <c r="F151" s="7" t="str">
        <f t="shared" si="17"/>
        <v>Adar</v>
      </c>
      <c r="G151" s="7">
        <f t="shared" si="18"/>
        <v>7</v>
      </c>
      <c r="H151" s="7" t="str">
        <f t="shared" si="19"/>
        <v>Adar 24</v>
      </c>
      <c r="I151" s="24">
        <f t="shared" si="20"/>
        <v>150</v>
      </c>
      <c r="J151" s="1" t="str">
        <f t="shared" si="14"/>
        <v>    aHebMonthDay[150] = "Adar 24"</v>
      </c>
      <c r="K151" s="1" t="str">
        <f t="shared" si="15"/>
        <v>    aKitzurYomi[150] = "108:4 – 109:6"</v>
      </c>
    </row>
    <row r="152" spans="1:11" ht="18">
      <c r="A152" s="4" t="s">
        <v>593</v>
      </c>
      <c r="B152" s="4" t="s">
        <v>235</v>
      </c>
      <c r="C152" s="7">
        <v>760</v>
      </c>
      <c r="D152" s="7"/>
      <c r="E152" s="7" t="str">
        <f t="shared" si="16"/>
        <v>25</v>
      </c>
      <c r="F152" s="7" t="str">
        <f t="shared" si="17"/>
        <v>Adar</v>
      </c>
      <c r="G152" s="7">
        <f t="shared" si="18"/>
        <v>7</v>
      </c>
      <c r="H152" s="7" t="str">
        <f t="shared" si="19"/>
        <v>Adar 25</v>
      </c>
      <c r="I152" s="24">
        <f t="shared" si="20"/>
        <v>151</v>
      </c>
      <c r="J152" s="1" t="str">
        <f t="shared" si="14"/>
        <v>    aHebMonthDay[151] = "Adar 25"</v>
      </c>
      <c r="K152" s="1" t="str">
        <f t="shared" si="15"/>
        <v>    aKitzurYomi[151] = "109:7 – 110:5"</v>
      </c>
    </row>
    <row r="153" spans="1:11" ht="18">
      <c r="A153" s="4" t="s">
        <v>594</v>
      </c>
      <c r="B153" s="4" t="s">
        <v>236</v>
      </c>
      <c r="C153" s="7">
        <v>762</v>
      </c>
      <c r="D153" s="7"/>
      <c r="E153" s="7" t="str">
        <f t="shared" si="16"/>
        <v>26</v>
      </c>
      <c r="F153" s="7" t="str">
        <f t="shared" si="17"/>
        <v>Adar</v>
      </c>
      <c r="G153" s="7">
        <f t="shared" si="18"/>
        <v>7</v>
      </c>
      <c r="H153" s="7" t="str">
        <f t="shared" si="19"/>
        <v>Adar 26</v>
      </c>
      <c r="I153" s="24">
        <f t="shared" si="20"/>
        <v>152</v>
      </c>
      <c r="J153" s="1" t="str">
        <f t="shared" si="14"/>
        <v>    aHebMonthDay[152] = "Adar 26"</v>
      </c>
      <c r="K153" s="1" t="str">
        <f t="shared" si="15"/>
        <v>    aKitzurYomi[152] = "110:6 -12"</v>
      </c>
    </row>
    <row r="154" spans="1:11" ht="18">
      <c r="A154" s="4" t="s">
        <v>595</v>
      </c>
      <c r="B154" s="4" t="s">
        <v>237</v>
      </c>
      <c r="C154" s="7">
        <v>764</v>
      </c>
      <c r="D154" s="7"/>
      <c r="E154" s="7" t="str">
        <f t="shared" si="16"/>
        <v>27</v>
      </c>
      <c r="F154" s="7" t="str">
        <f t="shared" si="17"/>
        <v>Adar</v>
      </c>
      <c r="G154" s="7">
        <f t="shared" si="18"/>
        <v>7</v>
      </c>
      <c r="H154" s="7" t="str">
        <f t="shared" si="19"/>
        <v>Adar 27</v>
      </c>
      <c r="I154" s="24">
        <f t="shared" si="20"/>
        <v>153</v>
      </c>
      <c r="J154" s="1" t="str">
        <f t="shared" si="14"/>
        <v>    aHebMonthDay[153] = "Adar 27"</v>
      </c>
      <c r="K154" s="1" t="str">
        <f t="shared" si="15"/>
        <v>    aKitzurYomi[153] = "110:13 – 111:6"</v>
      </c>
    </row>
    <row r="155" spans="1:11" ht="18">
      <c r="A155" s="4" t="s">
        <v>596</v>
      </c>
      <c r="B155" s="4" t="s">
        <v>238</v>
      </c>
      <c r="C155" s="7">
        <v>768</v>
      </c>
      <c r="D155" s="7"/>
      <c r="E155" s="7" t="str">
        <f t="shared" si="16"/>
        <v>28</v>
      </c>
      <c r="F155" s="7" t="str">
        <f t="shared" si="17"/>
        <v>Adar</v>
      </c>
      <c r="G155" s="7">
        <f t="shared" si="18"/>
        <v>7</v>
      </c>
      <c r="H155" s="7" t="str">
        <f t="shared" si="19"/>
        <v>Adar 28</v>
      </c>
      <c r="I155" s="24">
        <f t="shared" si="20"/>
        <v>154</v>
      </c>
      <c r="J155" s="1" t="str">
        <f t="shared" si="14"/>
        <v>    aHebMonthDay[154] = "Adar 28"</v>
      </c>
      <c r="K155" s="1" t="str">
        <f t="shared" si="15"/>
        <v>    aKitzurYomi[154] = "111:7 -13"</v>
      </c>
    </row>
    <row r="156" spans="1:11" ht="18">
      <c r="A156" s="4" t="s">
        <v>597</v>
      </c>
      <c r="B156" s="4" t="s">
        <v>239</v>
      </c>
      <c r="C156" s="7">
        <v>772</v>
      </c>
      <c r="D156" s="7"/>
      <c r="E156" s="7" t="str">
        <f t="shared" si="16"/>
        <v>29</v>
      </c>
      <c r="F156" s="7" t="str">
        <f t="shared" si="17"/>
        <v>Adar</v>
      </c>
      <c r="G156" s="7">
        <f t="shared" si="18"/>
        <v>7</v>
      </c>
      <c r="H156" s="7" t="str">
        <f t="shared" si="19"/>
        <v>Adar 29</v>
      </c>
      <c r="I156" s="24">
        <f t="shared" si="20"/>
        <v>155</v>
      </c>
      <c r="J156" s="1" t="str">
        <f t="shared" si="14"/>
        <v>    aHebMonthDay[155] = "Adar 29"</v>
      </c>
      <c r="K156" s="1" t="str">
        <f t="shared" si="15"/>
        <v>    aKitzurYomi[155] = "111:14 – 112:4"</v>
      </c>
    </row>
    <row r="157" spans="1:11" ht="18">
      <c r="A157" s="4" t="s">
        <v>598</v>
      </c>
      <c r="B157" s="4" t="s">
        <v>240</v>
      </c>
      <c r="C157" s="7">
        <v>774</v>
      </c>
      <c r="D157" s="7"/>
      <c r="E157" s="7" t="str">
        <f t="shared" si="16"/>
        <v>1</v>
      </c>
      <c r="F157" s="7" t="str">
        <f t="shared" si="17"/>
        <v>Nisan</v>
      </c>
      <c r="G157" s="7">
        <f t="shared" si="18"/>
        <v>8</v>
      </c>
      <c r="H157" s="7" t="str">
        <f t="shared" si="19"/>
        <v>Nisan 1</v>
      </c>
      <c r="I157" s="24">
        <f t="shared" si="20"/>
        <v>156</v>
      </c>
      <c r="J157" s="1" t="str">
        <f t="shared" si="14"/>
        <v>    aHebMonthDay[156] = "Nisan 1"</v>
      </c>
      <c r="K157" s="1" t="str">
        <f t="shared" si="15"/>
        <v>    aKitzurYomi[156] = "112:5 – 113:7"</v>
      </c>
    </row>
    <row r="158" spans="1:11" ht="18">
      <c r="A158" s="4" t="s">
        <v>599</v>
      </c>
      <c r="B158" s="4" t="s">
        <v>241</v>
      </c>
      <c r="C158" s="7">
        <v>778</v>
      </c>
      <c r="D158" s="7"/>
      <c r="E158" s="7" t="str">
        <f t="shared" si="16"/>
        <v>2</v>
      </c>
      <c r="F158" s="7" t="str">
        <f t="shared" si="17"/>
        <v>Nisan</v>
      </c>
      <c r="G158" s="7">
        <f t="shared" si="18"/>
        <v>8</v>
      </c>
      <c r="H158" s="7" t="str">
        <f t="shared" si="19"/>
        <v>Nisan 2</v>
      </c>
      <c r="I158" s="24">
        <f t="shared" si="20"/>
        <v>157</v>
      </c>
      <c r="J158" s="1" t="str">
        <f t="shared" si="14"/>
        <v>    aHebMonthDay[157] = "Nisan 2"</v>
      </c>
      <c r="K158" s="1" t="str">
        <f t="shared" si="15"/>
        <v>    aKitzurYomi[157] = "113:8 – 114:4"</v>
      </c>
    </row>
    <row r="159" spans="1:11" ht="18">
      <c r="A159" s="4" t="s">
        <v>600</v>
      </c>
      <c r="B159" s="4" t="s">
        <v>242</v>
      </c>
      <c r="C159" s="7">
        <v>780</v>
      </c>
      <c r="D159" s="7"/>
      <c r="E159" s="7" t="str">
        <f t="shared" si="16"/>
        <v>3</v>
      </c>
      <c r="F159" s="7" t="str">
        <f t="shared" si="17"/>
        <v>Nisan</v>
      </c>
      <c r="G159" s="7">
        <f t="shared" si="18"/>
        <v>8</v>
      </c>
      <c r="H159" s="7" t="str">
        <f t="shared" si="19"/>
        <v>Nisan 3</v>
      </c>
      <c r="I159" s="24">
        <f t="shared" si="20"/>
        <v>158</v>
      </c>
      <c r="J159" s="1" t="str">
        <f t="shared" si="14"/>
        <v>    aHebMonthDay[158] = "Nisan 3"</v>
      </c>
      <c r="K159" s="1" t="str">
        <f t="shared" si="15"/>
        <v>    aKitzurYomi[158] = "114:5 -12"</v>
      </c>
    </row>
    <row r="160" spans="1:11" ht="18">
      <c r="A160" s="4" t="s">
        <v>601</v>
      </c>
      <c r="B160" s="4" t="s">
        <v>243</v>
      </c>
      <c r="C160" s="7">
        <v>782</v>
      </c>
      <c r="D160" s="7"/>
      <c r="E160" s="7" t="str">
        <f t="shared" si="16"/>
        <v>4</v>
      </c>
      <c r="F160" s="7" t="str">
        <f t="shared" si="17"/>
        <v>Nisan</v>
      </c>
      <c r="G160" s="7">
        <f t="shared" si="18"/>
        <v>8</v>
      </c>
      <c r="H160" s="7" t="str">
        <f t="shared" si="19"/>
        <v>Nisan 4</v>
      </c>
      <c r="I160" s="24">
        <f t="shared" si="20"/>
        <v>159</v>
      </c>
      <c r="J160" s="1" t="str">
        <f t="shared" si="14"/>
        <v>    aHebMonthDay[159] = "Nisan 4"</v>
      </c>
      <c r="K160" s="1" t="str">
        <f t="shared" si="15"/>
        <v>    aKitzurYomi[159] = "114:13 – 115:3"</v>
      </c>
    </row>
    <row r="161" spans="1:11" ht="18">
      <c r="A161" s="4" t="s">
        <v>602</v>
      </c>
      <c r="B161" s="4" t="s">
        <v>244</v>
      </c>
      <c r="C161" s="7">
        <v>786</v>
      </c>
      <c r="D161" s="7"/>
      <c r="E161" s="7" t="str">
        <f t="shared" si="16"/>
        <v>5</v>
      </c>
      <c r="F161" s="7" t="str">
        <f t="shared" si="17"/>
        <v>Nisan</v>
      </c>
      <c r="G161" s="7">
        <f t="shared" si="18"/>
        <v>8</v>
      </c>
      <c r="H161" s="7" t="str">
        <f t="shared" si="19"/>
        <v>Nisan 5</v>
      </c>
      <c r="I161" s="24">
        <f t="shared" si="20"/>
        <v>160</v>
      </c>
      <c r="J161" s="1" t="str">
        <f t="shared" si="14"/>
        <v>    aHebMonthDay[160] = "Nisan 5"</v>
      </c>
      <c r="K161" s="1" t="str">
        <f t="shared" si="15"/>
        <v>    aKitzurYomi[160] = "115:4 – 116:4"</v>
      </c>
    </row>
    <row r="162" spans="1:11" ht="18">
      <c r="A162" s="4" t="s">
        <v>603</v>
      </c>
      <c r="B162" s="4" t="s">
        <v>245</v>
      </c>
      <c r="C162" s="7">
        <v>790</v>
      </c>
      <c r="D162" s="7"/>
      <c r="E162" s="7" t="str">
        <f t="shared" si="16"/>
        <v>6</v>
      </c>
      <c r="F162" s="7" t="str">
        <f t="shared" si="17"/>
        <v>Nisan</v>
      </c>
      <c r="G162" s="7">
        <f t="shared" si="18"/>
        <v>8</v>
      </c>
      <c r="H162" s="7" t="str">
        <f t="shared" si="19"/>
        <v>Nisan 6</v>
      </c>
      <c r="I162" s="24">
        <f t="shared" si="20"/>
        <v>161</v>
      </c>
      <c r="J162" s="1" t="str">
        <f t="shared" si="14"/>
        <v>    aHebMonthDay[161] = "Nisan 6"</v>
      </c>
      <c r="K162" s="1" t="str">
        <f t="shared" si="15"/>
        <v>    aKitzurYomi[161] = "116:5 -14"</v>
      </c>
    </row>
    <row r="163" spans="1:11" ht="18">
      <c r="A163" s="4" t="s">
        <v>604</v>
      </c>
      <c r="B163" s="4" t="s">
        <v>246</v>
      </c>
      <c r="C163" s="7">
        <v>792</v>
      </c>
      <c r="D163" s="7"/>
      <c r="E163" s="7" t="str">
        <f t="shared" si="16"/>
        <v>7</v>
      </c>
      <c r="F163" s="7" t="str">
        <f t="shared" si="17"/>
        <v>Nisan</v>
      </c>
      <c r="G163" s="7">
        <f t="shared" si="18"/>
        <v>8</v>
      </c>
      <c r="H163" s="7" t="str">
        <f t="shared" si="19"/>
        <v>Nisan 7</v>
      </c>
      <c r="I163" s="24">
        <f t="shared" si="20"/>
        <v>162</v>
      </c>
      <c r="J163" s="1" t="str">
        <f t="shared" si="14"/>
        <v>    aHebMonthDay[162] = "Nisan 7"</v>
      </c>
      <c r="K163" s="1" t="str">
        <f t="shared" si="15"/>
        <v>    aKitzurYomi[162] = "116:15 – 117:4"</v>
      </c>
    </row>
    <row r="164" spans="1:11" ht="18">
      <c r="A164" s="4" t="s">
        <v>605</v>
      </c>
      <c r="B164" s="4" t="s">
        <v>247</v>
      </c>
      <c r="C164" s="7">
        <v>796</v>
      </c>
      <c r="D164" s="7"/>
      <c r="E164" s="7" t="str">
        <f t="shared" si="16"/>
        <v>8</v>
      </c>
      <c r="F164" s="7" t="str">
        <f t="shared" si="17"/>
        <v>Nisan</v>
      </c>
      <c r="G164" s="7">
        <f t="shared" si="18"/>
        <v>8</v>
      </c>
      <c r="H164" s="7" t="str">
        <f t="shared" si="19"/>
        <v>Nisan 8</v>
      </c>
      <c r="I164" s="24">
        <f t="shared" si="20"/>
        <v>163</v>
      </c>
      <c r="J164" s="1" t="str">
        <f t="shared" si="14"/>
        <v>    aHebMonthDay[163] = "Nisan 8"</v>
      </c>
      <c r="K164" s="1" t="str">
        <f t="shared" si="15"/>
        <v>    aKitzurYomi[163] = "117:5 -11"</v>
      </c>
    </row>
    <row r="165" spans="1:11" ht="18">
      <c r="A165" s="4" t="s">
        <v>606</v>
      </c>
      <c r="B165" s="4" t="s">
        <v>248</v>
      </c>
      <c r="C165" s="7">
        <v>798</v>
      </c>
      <c r="D165" s="7"/>
      <c r="E165" s="7" t="str">
        <f t="shared" si="16"/>
        <v>9</v>
      </c>
      <c r="F165" s="7" t="str">
        <f t="shared" si="17"/>
        <v>Nisan</v>
      </c>
      <c r="G165" s="7">
        <f t="shared" si="18"/>
        <v>8</v>
      </c>
      <c r="H165" s="7" t="str">
        <f t="shared" si="19"/>
        <v>Nisan 9</v>
      </c>
      <c r="I165" s="24">
        <f t="shared" si="20"/>
        <v>164</v>
      </c>
      <c r="J165" s="1" t="str">
        <f t="shared" si="14"/>
        <v>    aHebMonthDay[164] = "Nisan 9"</v>
      </c>
      <c r="K165" s="1" t="str">
        <f t="shared" si="15"/>
        <v>    aKitzurYomi[164] = "117:12 – 118:4"</v>
      </c>
    </row>
    <row r="166" spans="1:11" ht="18">
      <c r="A166" s="4" t="s">
        <v>607</v>
      </c>
      <c r="B166" s="4" t="s">
        <v>249</v>
      </c>
      <c r="C166" s="7">
        <v>802</v>
      </c>
      <c r="D166" s="7"/>
      <c r="E166" s="7" t="str">
        <f t="shared" si="16"/>
        <v>10</v>
      </c>
      <c r="F166" s="7" t="str">
        <f t="shared" si="17"/>
        <v>Nisan</v>
      </c>
      <c r="G166" s="7">
        <f t="shared" si="18"/>
        <v>8</v>
      </c>
      <c r="H166" s="7" t="str">
        <f t="shared" si="19"/>
        <v>Nisan 10</v>
      </c>
      <c r="I166" s="24">
        <f t="shared" si="20"/>
        <v>165</v>
      </c>
      <c r="J166" s="1" t="str">
        <f t="shared" si="14"/>
        <v>    aHebMonthDay[165] = "Nisan 10"</v>
      </c>
      <c r="K166" s="1" t="str">
        <f t="shared" si="15"/>
        <v>    aKitzurYomi[165] = "118:5 -8"</v>
      </c>
    </row>
    <row r="167" spans="1:11" ht="18">
      <c r="A167" s="4" t="s">
        <v>608</v>
      </c>
      <c r="B167" s="4" t="s">
        <v>250</v>
      </c>
      <c r="C167" s="7">
        <v>804</v>
      </c>
      <c r="D167" s="7"/>
      <c r="E167" s="7" t="str">
        <f t="shared" si="16"/>
        <v>11</v>
      </c>
      <c r="F167" s="7" t="str">
        <f t="shared" si="17"/>
        <v>Nisan</v>
      </c>
      <c r="G167" s="7">
        <f t="shared" si="18"/>
        <v>8</v>
      </c>
      <c r="H167" s="7" t="str">
        <f t="shared" si="19"/>
        <v>Nisan 11</v>
      </c>
      <c r="I167" s="24">
        <f t="shared" si="20"/>
        <v>166</v>
      </c>
      <c r="J167" s="1" t="str">
        <f t="shared" si="14"/>
        <v>    aHebMonthDay[166] = "Nisan 11"</v>
      </c>
      <c r="K167" s="1" t="str">
        <f t="shared" si="15"/>
        <v>    aKitzurYomi[166] = "118:9 – 119:2"</v>
      </c>
    </row>
    <row r="168" spans="1:11" ht="18">
      <c r="A168" s="4" t="s">
        <v>609</v>
      </c>
      <c r="B168" s="4" t="s">
        <v>251</v>
      </c>
      <c r="C168" s="7">
        <v>806</v>
      </c>
      <c r="D168" s="7"/>
      <c r="E168" s="7" t="str">
        <f t="shared" si="16"/>
        <v>12</v>
      </c>
      <c r="F168" s="7" t="str">
        <f t="shared" si="17"/>
        <v>Nisan</v>
      </c>
      <c r="G168" s="7">
        <f t="shared" si="18"/>
        <v>8</v>
      </c>
      <c r="H168" s="7" t="str">
        <f t="shared" si="19"/>
        <v>Nisan 12</v>
      </c>
      <c r="I168" s="24">
        <f t="shared" si="20"/>
        <v>167</v>
      </c>
      <c r="J168" s="1" t="str">
        <f t="shared" si="14"/>
        <v>    aHebMonthDay[167] = "Nisan 12"</v>
      </c>
      <c r="K168" s="1" t="str">
        <f t="shared" si="15"/>
        <v>    aKitzurYomi[167] = "119:3 -5"</v>
      </c>
    </row>
    <row r="169" spans="1:11" ht="18">
      <c r="A169" s="4" t="s">
        <v>610</v>
      </c>
      <c r="B169" s="4" t="s">
        <v>252</v>
      </c>
      <c r="C169" s="7">
        <v>810</v>
      </c>
      <c r="D169" s="7"/>
      <c r="E169" s="7" t="str">
        <f t="shared" si="16"/>
        <v>13</v>
      </c>
      <c r="F169" s="7" t="str">
        <f t="shared" si="17"/>
        <v>Nisan</v>
      </c>
      <c r="G169" s="7">
        <f t="shared" si="18"/>
        <v>8</v>
      </c>
      <c r="H169" s="7" t="str">
        <f t="shared" si="19"/>
        <v>Nisan 13</v>
      </c>
      <c r="I169" s="24">
        <f t="shared" si="20"/>
        <v>168</v>
      </c>
      <c r="J169" s="1" t="str">
        <f t="shared" si="14"/>
        <v>    aHebMonthDay[168] = "Nisan 13"</v>
      </c>
      <c r="K169" s="1" t="str">
        <f t="shared" si="15"/>
        <v>    aKitzurYomi[168] = "119:6 -8"</v>
      </c>
    </row>
    <row r="170" spans="1:11" ht="18">
      <c r="A170" s="4" t="s">
        <v>611</v>
      </c>
      <c r="B170" s="4" t="s">
        <v>253</v>
      </c>
      <c r="C170" s="7">
        <v>812</v>
      </c>
      <c r="D170" s="7"/>
      <c r="E170" s="7" t="str">
        <f t="shared" si="16"/>
        <v>14</v>
      </c>
      <c r="F170" s="7" t="str">
        <f t="shared" si="17"/>
        <v>Nisan</v>
      </c>
      <c r="G170" s="7">
        <f t="shared" si="18"/>
        <v>8</v>
      </c>
      <c r="H170" s="7" t="str">
        <f t="shared" si="19"/>
        <v>Nisan 14</v>
      </c>
      <c r="I170" s="24">
        <f t="shared" si="20"/>
        <v>169</v>
      </c>
      <c r="J170" s="1" t="str">
        <f t="shared" si="14"/>
        <v>    aHebMonthDay[169] = "Nisan 14"</v>
      </c>
      <c r="K170" s="1" t="str">
        <f t="shared" si="15"/>
        <v>    aKitzurYomi[169] = "119:9 –end"</v>
      </c>
    </row>
    <row r="171" spans="1:11" ht="18">
      <c r="A171" s="4" t="s">
        <v>612</v>
      </c>
      <c r="B171" s="4" t="s">
        <v>254</v>
      </c>
      <c r="C171" s="7">
        <v>816</v>
      </c>
      <c r="D171" s="7"/>
      <c r="E171" s="7" t="str">
        <f t="shared" si="16"/>
        <v>15</v>
      </c>
      <c r="F171" s="7" t="str">
        <f t="shared" si="17"/>
        <v>Nisan</v>
      </c>
      <c r="G171" s="7">
        <f t="shared" si="18"/>
        <v>8</v>
      </c>
      <c r="H171" s="7" t="str">
        <f t="shared" si="19"/>
        <v>Nisan 15</v>
      </c>
      <c r="I171" s="24">
        <f t="shared" si="20"/>
        <v>170</v>
      </c>
      <c r="J171" s="1" t="str">
        <f t="shared" si="14"/>
        <v>    aHebMonthDay[170] = "Nisan 15"</v>
      </c>
      <c r="K171" s="1" t="str">
        <f t="shared" si="15"/>
        <v>    aKitzurYomi[170] = "120:1 –end"</v>
      </c>
    </row>
    <row r="172" spans="1:11" ht="18">
      <c r="A172" s="4" t="s">
        <v>613</v>
      </c>
      <c r="B172" s="4" t="s">
        <v>255</v>
      </c>
      <c r="C172" s="7">
        <v>728</v>
      </c>
      <c r="D172" s="7"/>
      <c r="E172" s="7" t="str">
        <f t="shared" si="16"/>
        <v>16</v>
      </c>
      <c r="F172" s="7" t="str">
        <f t="shared" si="17"/>
        <v>Nisan</v>
      </c>
      <c r="G172" s="7">
        <f t="shared" si="18"/>
        <v>8</v>
      </c>
      <c r="H172" s="7" t="str">
        <f t="shared" si="19"/>
        <v>Nisan 16</v>
      </c>
      <c r="I172" s="24">
        <f t="shared" si="20"/>
        <v>171</v>
      </c>
      <c r="J172" s="1" t="str">
        <f t="shared" si="14"/>
        <v>    aHebMonthDay[171] = "Nisan 16"</v>
      </c>
      <c r="K172" s="1" t="str">
        <f t="shared" si="15"/>
        <v>    aKitzurYomi[171] = "101:1 – 102:1"</v>
      </c>
    </row>
    <row r="173" spans="1:11" ht="15">
      <c r="A173" s="4" t="s">
        <v>256</v>
      </c>
      <c r="B173" s="4" t="s">
        <v>257</v>
      </c>
      <c r="C173" s="7">
        <v>732</v>
      </c>
      <c r="D173" s="7"/>
      <c r="E173" s="7" t="str">
        <f t="shared" si="16"/>
        <v>17</v>
      </c>
      <c r="F173" s="7" t="str">
        <f t="shared" si="17"/>
        <v>Nisan</v>
      </c>
      <c r="G173" s="7">
        <f t="shared" si="18"/>
        <v>8</v>
      </c>
      <c r="H173" s="7" t="str">
        <f t="shared" si="19"/>
        <v>Nisan 17</v>
      </c>
      <c r="I173" s="24">
        <f t="shared" si="20"/>
        <v>172</v>
      </c>
      <c r="J173" s="1" t="str">
        <f t="shared" si="14"/>
        <v>    aHebMonthDay[172] = "Nisan 17"</v>
      </c>
      <c r="K173" s="1" t="str">
        <f t="shared" si="15"/>
        <v>    aKitzurYomi[172] = "102:2 - 103:2"</v>
      </c>
    </row>
    <row r="174" spans="1:11" ht="15">
      <c r="A174" s="4" t="s">
        <v>258</v>
      </c>
      <c r="B174" s="4" t="s">
        <v>259</v>
      </c>
      <c r="C174" s="7">
        <v>736</v>
      </c>
      <c r="D174" s="7"/>
      <c r="E174" s="7" t="str">
        <f t="shared" si="16"/>
        <v>18</v>
      </c>
      <c r="F174" s="7" t="str">
        <f t="shared" si="17"/>
        <v>Nisan</v>
      </c>
      <c r="G174" s="7">
        <f t="shared" si="18"/>
        <v>8</v>
      </c>
      <c r="H174" s="7" t="str">
        <f t="shared" si="19"/>
        <v>Nisan 18</v>
      </c>
      <c r="I174" s="24">
        <f t="shared" si="20"/>
        <v>173</v>
      </c>
      <c r="J174" s="1" t="str">
        <f t="shared" si="14"/>
        <v>    aHebMonthDay[173] = "Nisan 18"</v>
      </c>
      <c r="K174" s="1" t="str">
        <f t="shared" si="15"/>
        <v>    aKitzurYomi[173] = "103:3 -11"</v>
      </c>
    </row>
    <row r="175" spans="1:11" ht="15">
      <c r="A175" s="4" t="s">
        <v>260</v>
      </c>
      <c r="B175" s="4" t="s">
        <v>261</v>
      </c>
      <c r="C175" s="7">
        <v>740</v>
      </c>
      <c r="D175" s="7"/>
      <c r="E175" s="7" t="str">
        <f t="shared" si="16"/>
        <v>19</v>
      </c>
      <c r="F175" s="7" t="str">
        <f t="shared" si="17"/>
        <v>Nisan</v>
      </c>
      <c r="G175" s="7">
        <f t="shared" si="18"/>
        <v>8</v>
      </c>
      <c r="H175" s="7" t="str">
        <f t="shared" si="19"/>
        <v>Nisan 19</v>
      </c>
      <c r="I175" s="24">
        <f t="shared" si="20"/>
        <v>174</v>
      </c>
      <c r="J175" s="1" t="str">
        <f t="shared" si="14"/>
        <v>    aHebMonthDay[174] = "Nisan 19"</v>
      </c>
      <c r="K175" s="1" t="str">
        <f t="shared" si="15"/>
        <v>    aKitzurYomi[174] = "103:12 - 104:6"</v>
      </c>
    </row>
    <row r="176" spans="1:11" ht="15">
      <c r="A176" s="4" t="s">
        <v>262</v>
      </c>
      <c r="B176" s="4" t="s">
        <v>263</v>
      </c>
      <c r="C176" s="7">
        <v>744</v>
      </c>
      <c r="D176" s="7"/>
      <c r="E176" s="7" t="str">
        <f t="shared" si="16"/>
        <v>20</v>
      </c>
      <c r="F176" s="7" t="str">
        <f t="shared" si="17"/>
        <v>Nisan</v>
      </c>
      <c r="G176" s="7">
        <f t="shared" si="18"/>
        <v>8</v>
      </c>
      <c r="H176" s="7" t="str">
        <f t="shared" si="19"/>
        <v>Nisan 20</v>
      </c>
      <c r="I176" s="24">
        <f t="shared" si="20"/>
        <v>175</v>
      </c>
      <c r="J176" s="1" t="str">
        <f t="shared" si="14"/>
        <v>    aHebMonthDay[175] = "Nisan 20"</v>
      </c>
      <c r="K176" s="1" t="str">
        <f t="shared" si="15"/>
        <v>    aKitzurYomi[175] = "104:7 -end"</v>
      </c>
    </row>
    <row r="177" spans="1:11" ht="15">
      <c r="A177" s="4" t="s">
        <v>264</v>
      </c>
      <c r="B177" s="4" t="s">
        <v>265</v>
      </c>
      <c r="C177" s="7">
        <v>748</v>
      </c>
      <c r="D177" s="7"/>
      <c r="E177" s="7" t="str">
        <f t="shared" si="16"/>
        <v>21</v>
      </c>
      <c r="F177" s="7" t="str">
        <f t="shared" si="17"/>
        <v>Nisan</v>
      </c>
      <c r="G177" s="7">
        <f t="shared" si="18"/>
        <v>8</v>
      </c>
      <c r="H177" s="7" t="str">
        <f t="shared" si="19"/>
        <v>Nisan 21</v>
      </c>
      <c r="I177" s="24">
        <f t="shared" si="20"/>
        <v>176</v>
      </c>
      <c r="J177" s="1" t="str">
        <f t="shared" si="14"/>
        <v>    aHebMonthDay[176] = "Nisan 21"</v>
      </c>
      <c r="K177" s="1" t="str">
        <f t="shared" si="15"/>
        <v>    aKitzurYomi[176] = "105:1 - 106:end"</v>
      </c>
    </row>
    <row r="178" spans="1:11" ht="15">
      <c r="A178" s="4" t="s">
        <v>266</v>
      </c>
      <c r="B178" s="4" t="s">
        <v>267</v>
      </c>
      <c r="C178" s="7">
        <v>500</v>
      </c>
      <c r="D178" s="7"/>
      <c r="E178" s="7" t="str">
        <f t="shared" si="16"/>
        <v>22</v>
      </c>
      <c r="F178" s="7" t="str">
        <f t="shared" si="17"/>
        <v>Nisan</v>
      </c>
      <c r="G178" s="7">
        <f t="shared" si="18"/>
        <v>8</v>
      </c>
      <c r="H178" s="7" t="str">
        <f t="shared" si="19"/>
        <v>Nisan 22</v>
      </c>
      <c r="I178" s="24">
        <f t="shared" si="20"/>
        <v>177</v>
      </c>
      <c r="J178" s="1" t="str">
        <f t="shared" si="14"/>
        <v>    aHebMonthDay[177] = "Nisan 22"</v>
      </c>
      <c r="K178" s="1" t="str">
        <f t="shared" si="15"/>
        <v>    aKitzurYomi[177] = "76:14 -22"</v>
      </c>
    </row>
    <row r="179" spans="1:11" ht="15">
      <c r="A179" s="4" t="s">
        <v>268</v>
      </c>
      <c r="B179" s="4" t="s">
        <v>269</v>
      </c>
      <c r="C179" s="7">
        <v>504</v>
      </c>
      <c r="D179" s="7"/>
      <c r="E179" s="7" t="str">
        <f t="shared" si="16"/>
        <v>23</v>
      </c>
      <c r="F179" s="7" t="str">
        <f t="shared" si="17"/>
        <v>Nisan</v>
      </c>
      <c r="G179" s="7">
        <f t="shared" si="18"/>
        <v>8</v>
      </c>
      <c r="H179" s="7" t="str">
        <f t="shared" si="19"/>
        <v>Nisan 23</v>
      </c>
      <c r="I179" s="24">
        <f t="shared" si="20"/>
        <v>178</v>
      </c>
      <c r="J179" s="1" t="str">
        <f t="shared" si="14"/>
        <v>    aHebMonthDay[178] = "Nisan 23"</v>
      </c>
      <c r="K179" s="1" t="str">
        <f t="shared" si="15"/>
        <v>    aKitzurYomi[178] = "76:23 - 77:8"</v>
      </c>
    </row>
    <row r="180" spans="1:11" ht="15">
      <c r="A180" s="4" t="s">
        <v>270</v>
      </c>
      <c r="B180" s="4" t="s">
        <v>271</v>
      </c>
      <c r="C180" s="7">
        <v>510</v>
      </c>
      <c r="D180" s="7"/>
      <c r="E180" s="7" t="str">
        <f t="shared" si="16"/>
        <v>24</v>
      </c>
      <c r="F180" s="7" t="str">
        <f t="shared" si="17"/>
        <v>Nisan</v>
      </c>
      <c r="G180" s="7">
        <f t="shared" si="18"/>
        <v>8</v>
      </c>
      <c r="H180" s="7" t="str">
        <f t="shared" si="19"/>
        <v>Nisan 24</v>
      </c>
      <c r="I180" s="24">
        <f t="shared" si="20"/>
        <v>179</v>
      </c>
      <c r="J180" s="1" t="str">
        <f t="shared" si="14"/>
        <v>    aHebMonthDay[179] = "Nisan 24"</v>
      </c>
      <c r="K180" s="1" t="str">
        <f t="shared" si="15"/>
        <v>    aKitzurYomi[179] = "77:9 -15"</v>
      </c>
    </row>
    <row r="181" spans="1:11" ht="15">
      <c r="A181" s="4" t="s">
        <v>272</v>
      </c>
      <c r="B181" s="4" t="s">
        <v>273</v>
      </c>
      <c r="C181" s="7">
        <v>512</v>
      </c>
      <c r="D181" s="7"/>
      <c r="E181" s="7" t="str">
        <f t="shared" si="16"/>
        <v>25</v>
      </c>
      <c r="F181" s="7" t="str">
        <f t="shared" si="17"/>
        <v>Nisan</v>
      </c>
      <c r="G181" s="7">
        <f t="shared" si="18"/>
        <v>8</v>
      </c>
      <c r="H181" s="7" t="str">
        <f t="shared" si="19"/>
        <v>Nisan 25</v>
      </c>
      <c r="I181" s="24">
        <f t="shared" si="20"/>
        <v>180</v>
      </c>
      <c r="J181" s="1" t="str">
        <f t="shared" si="14"/>
        <v>    aHebMonthDay[180] = "Nisan 25"</v>
      </c>
      <c r="K181" s="1" t="str">
        <f t="shared" si="15"/>
        <v>    aKitzurYomi[180] = "77:16 -end"</v>
      </c>
    </row>
    <row r="182" spans="1:11" ht="15">
      <c r="A182" s="4" t="s">
        <v>274</v>
      </c>
      <c r="B182" s="4" t="s">
        <v>275</v>
      </c>
      <c r="C182" s="7">
        <v>516</v>
      </c>
      <c r="D182" s="7"/>
      <c r="E182" s="7" t="str">
        <f t="shared" si="16"/>
        <v>26</v>
      </c>
      <c r="F182" s="7" t="str">
        <f t="shared" si="17"/>
        <v>Nisan</v>
      </c>
      <c r="G182" s="7">
        <f t="shared" si="18"/>
        <v>8</v>
      </c>
      <c r="H182" s="7" t="str">
        <f t="shared" si="19"/>
        <v>Nisan 26</v>
      </c>
      <c r="I182" s="24">
        <f t="shared" si="20"/>
        <v>181</v>
      </c>
      <c r="J182" s="1" t="str">
        <f t="shared" si="14"/>
        <v>    aHebMonthDay[181] = "Nisan 26"</v>
      </c>
      <c r="K182" s="1" t="str">
        <f t="shared" si="15"/>
        <v>    aKitzurYomi[181] = "78:1 -7"</v>
      </c>
    </row>
    <row r="183" spans="1:11" ht="15">
      <c r="A183" s="4" t="s">
        <v>276</v>
      </c>
      <c r="B183" s="4" t="s">
        <v>277</v>
      </c>
      <c r="C183" s="7">
        <v>522</v>
      </c>
      <c r="D183" s="7"/>
      <c r="E183" s="7" t="str">
        <f t="shared" si="16"/>
        <v>27</v>
      </c>
      <c r="F183" s="7" t="str">
        <f t="shared" si="17"/>
        <v>Nisan</v>
      </c>
      <c r="G183" s="7">
        <f t="shared" si="18"/>
        <v>8</v>
      </c>
      <c r="H183" s="7" t="str">
        <f t="shared" si="19"/>
        <v>Nisan 27</v>
      </c>
      <c r="I183" s="24">
        <f t="shared" si="20"/>
        <v>182</v>
      </c>
      <c r="J183" s="1" t="str">
        <f t="shared" si="14"/>
        <v>    aHebMonthDay[182] = "Nisan 27"</v>
      </c>
      <c r="K183" s="1" t="str">
        <f t="shared" si="15"/>
        <v>    aKitzurYomi[182] = "78:8 - 79:1"</v>
      </c>
    </row>
    <row r="184" spans="1:11" ht="15">
      <c r="A184" s="4" t="s">
        <v>278</v>
      </c>
      <c r="B184" s="4" t="s">
        <v>279</v>
      </c>
      <c r="C184" s="7">
        <v>526</v>
      </c>
      <c r="D184" s="7"/>
      <c r="E184" s="7" t="str">
        <f t="shared" si="16"/>
        <v>28</v>
      </c>
      <c r="F184" s="7" t="str">
        <f t="shared" si="17"/>
        <v>Nisan</v>
      </c>
      <c r="G184" s="7">
        <f t="shared" si="18"/>
        <v>8</v>
      </c>
      <c r="H184" s="7" t="str">
        <f t="shared" si="19"/>
        <v>Nisan 28</v>
      </c>
      <c r="I184" s="24">
        <f t="shared" si="20"/>
        <v>183</v>
      </c>
      <c r="J184" s="1" t="str">
        <f t="shared" si="14"/>
        <v>    aHebMonthDay[183] = "Nisan 28"</v>
      </c>
      <c r="K184" s="1" t="str">
        <f t="shared" si="15"/>
        <v>    aKitzurYomi[183] = "79:2 -end"</v>
      </c>
    </row>
    <row r="185" spans="1:11" ht="15">
      <c r="A185" s="4" t="s">
        <v>280</v>
      </c>
      <c r="B185" s="4" t="s">
        <v>281</v>
      </c>
      <c r="C185" s="7">
        <v>530</v>
      </c>
      <c r="D185" s="7"/>
      <c r="E185" s="7" t="str">
        <f t="shared" si="16"/>
        <v>29</v>
      </c>
      <c r="F185" s="7" t="str">
        <f t="shared" si="17"/>
        <v>Nisan</v>
      </c>
      <c r="G185" s="7">
        <f t="shared" si="18"/>
        <v>8</v>
      </c>
      <c r="H185" s="7" t="str">
        <f t="shared" si="19"/>
        <v>Nisan 29</v>
      </c>
      <c r="I185" s="24">
        <f t="shared" si="20"/>
        <v>184</v>
      </c>
      <c r="J185" s="1" t="str">
        <f t="shared" si="14"/>
        <v>    aHebMonthDay[184] = "Nisan 29"</v>
      </c>
      <c r="K185" s="1" t="str">
        <f t="shared" si="15"/>
        <v>    aKitzurYomi[184] = "80:1 -8"</v>
      </c>
    </row>
    <row r="186" spans="1:11" ht="15">
      <c r="A186" s="4" t="s">
        <v>282</v>
      </c>
      <c r="B186" s="4" t="s">
        <v>283</v>
      </c>
      <c r="C186" s="7">
        <v>536</v>
      </c>
      <c r="D186" s="7"/>
      <c r="E186" s="7" t="str">
        <f t="shared" si="16"/>
        <v>30</v>
      </c>
      <c r="F186" s="7" t="str">
        <f t="shared" si="17"/>
        <v>Nisan</v>
      </c>
      <c r="G186" s="7">
        <f t="shared" si="18"/>
        <v>8</v>
      </c>
      <c r="H186" s="7" t="str">
        <f t="shared" si="19"/>
        <v>Nisan 30</v>
      </c>
      <c r="I186" s="24">
        <f t="shared" si="20"/>
        <v>185</v>
      </c>
      <c r="J186" s="1" t="str">
        <f t="shared" si="14"/>
        <v>    aHebMonthDay[185] = "Nisan 30"</v>
      </c>
      <c r="K186" s="1" t="str">
        <f t="shared" si="15"/>
        <v>    aKitzurYomi[185] = "80:9 -16"</v>
      </c>
    </row>
    <row r="187" spans="1:11" ht="15">
      <c r="A187" s="4" t="s">
        <v>678</v>
      </c>
      <c r="B187" s="4" t="s">
        <v>284</v>
      </c>
      <c r="C187" s="7">
        <v>540</v>
      </c>
      <c r="D187" s="7"/>
      <c r="E187" s="7" t="str">
        <f t="shared" si="16"/>
        <v>1</v>
      </c>
      <c r="F187" s="7" t="str">
        <f t="shared" si="17"/>
        <v>Iyar</v>
      </c>
      <c r="G187" s="7">
        <f t="shared" si="18"/>
        <v>9</v>
      </c>
      <c r="H187" s="7" t="str">
        <f t="shared" si="19"/>
        <v>Iyar 1</v>
      </c>
      <c r="I187" s="24">
        <f t="shared" si="20"/>
        <v>186</v>
      </c>
      <c r="J187" s="1" t="str">
        <f t="shared" si="14"/>
        <v>    aHebMonthDay[186] = "Iyar 1"</v>
      </c>
      <c r="K187" s="1" t="str">
        <f t="shared" si="15"/>
        <v>    aKitzurYomi[186] = "80:17 -26"</v>
      </c>
    </row>
    <row r="188" spans="1:11" ht="15">
      <c r="A188" s="4" t="s">
        <v>679</v>
      </c>
      <c r="B188" s="4" t="s">
        <v>285</v>
      </c>
      <c r="C188" s="7">
        <v>544</v>
      </c>
      <c r="D188" s="7"/>
      <c r="E188" s="7" t="str">
        <f t="shared" si="16"/>
        <v>2</v>
      </c>
      <c r="F188" s="7" t="str">
        <f t="shared" si="17"/>
        <v>Iyar</v>
      </c>
      <c r="G188" s="7">
        <f t="shared" si="18"/>
        <v>9</v>
      </c>
      <c r="H188" s="7" t="str">
        <f t="shared" si="19"/>
        <v>Iyar 2</v>
      </c>
      <c r="I188" s="24">
        <f t="shared" si="20"/>
        <v>187</v>
      </c>
      <c r="J188" s="1" t="str">
        <f t="shared" si="14"/>
        <v>    aHebMonthDay[187] = "Iyar 2"</v>
      </c>
      <c r="K188" s="1" t="str">
        <f t="shared" si="15"/>
        <v>    aKitzurYomi[187] = "80:27 -35"</v>
      </c>
    </row>
    <row r="189" spans="1:11" ht="15">
      <c r="A189" s="4" t="s">
        <v>680</v>
      </c>
      <c r="B189" s="4" t="s">
        <v>286</v>
      </c>
      <c r="C189" s="7">
        <v>548</v>
      </c>
      <c r="D189" s="7"/>
      <c r="E189" s="7" t="str">
        <f t="shared" si="16"/>
        <v>3</v>
      </c>
      <c r="F189" s="7" t="str">
        <f t="shared" si="17"/>
        <v>Iyar</v>
      </c>
      <c r="G189" s="7">
        <f t="shared" si="18"/>
        <v>9</v>
      </c>
      <c r="H189" s="7" t="str">
        <f t="shared" si="19"/>
        <v>Iyar 3</v>
      </c>
      <c r="I189" s="24">
        <f t="shared" si="20"/>
        <v>188</v>
      </c>
      <c r="J189" s="1" t="str">
        <f t="shared" si="14"/>
        <v>    aHebMonthDay[188] = "Iyar 3"</v>
      </c>
      <c r="K189" s="1" t="str">
        <f t="shared" si="15"/>
        <v>    aKitzurYomi[188] = "80:36 -45"</v>
      </c>
    </row>
    <row r="190" spans="1:11" ht="15">
      <c r="A190" s="4" t="s">
        <v>681</v>
      </c>
      <c r="B190" s="4" t="s">
        <v>287</v>
      </c>
      <c r="C190" s="7">
        <v>552</v>
      </c>
      <c r="D190" s="7"/>
      <c r="E190" s="7" t="str">
        <f t="shared" si="16"/>
        <v>4</v>
      </c>
      <c r="F190" s="7" t="str">
        <f t="shared" si="17"/>
        <v>Iyar</v>
      </c>
      <c r="G190" s="7">
        <f t="shared" si="18"/>
        <v>9</v>
      </c>
      <c r="H190" s="7" t="str">
        <f t="shared" si="19"/>
        <v>Iyar 4</v>
      </c>
      <c r="I190" s="24">
        <f t="shared" si="20"/>
        <v>189</v>
      </c>
      <c r="J190" s="1" t="str">
        <f t="shared" si="14"/>
        <v>    aHebMonthDay[189] = "Iyar 4"</v>
      </c>
      <c r="K190" s="1" t="str">
        <f t="shared" si="15"/>
        <v>    aKitzurYomi[189] = "80:46 -60"</v>
      </c>
    </row>
    <row r="191" spans="1:11" ht="15">
      <c r="A191" s="4" t="s">
        <v>682</v>
      </c>
      <c r="B191" s="4" t="s">
        <v>288</v>
      </c>
      <c r="C191" s="7">
        <v>558</v>
      </c>
      <c r="D191" s="7"/>
      <c r="E191" s="7" t="str">
        <f t="shared" si="16"/>
        <v>5</v>
      </c>
      <c r="F191" s="7" t="str">
        <f t="shared" si="17"/>
        <v>Iyar</v>
      </c>
      <c r="G191" s="7">
        <f t="shared" si="18"/>
        <v>9</v>
      </c>
      <c r="H191" s="7" t="str">
        <f t="shared" si="19"/>
        <v>Iyar 5</v>
      </c>
      <c r="I191" s="24">
        <f t="shared" si="20"/>
        <v>190</v>
      </c>
      <c r="J191" s="1" t="str">
        <f t="shared" si="14"/>
        <v>    aHebMonthDay[190] = "Iyar 5"</v>
      </c>
      <c r="K191" s="1" t="str">
        <f t="shared" si="15"/>
        <v>    aKitzurYomi[190] = "80:61 -67"</v>
      </c>
    </row>
    <row r="192" spans="1:11" ht="15">
      <c r="A192" s="4" t="s">
        <v>683</v>
      </c>
      <c r="B192" s="4" t="s">
        <v>289</v>
      </c>
      <c r="C192" s="7">
        <v>560</v>
      </c>
      <c r="D192" s="7"/>
      <c r="E192" s="7" t="str">
        <f t="shared" si="16"/>
        <v>6</v>
      </c>
      <c r="F192" s="7" t="str">
        <f t="shared" si="17"/>
        <v>Iyar</v>
      </c>
      <c r="G192" s="7">
        <f t="shared" si="18"/>
        <v>9</v>
      </c>
      <c r="H192" s="7" t="str">
        <f t="shared" si="19"/>
        <v>Iyar 6</v>
      </c>
      <c r="I192" s="24">
        <f t="shared" si="20"/>
        <v>191</v>
      </c>
      <c r="J192" s="1" t="str">
        <f t="shared" si="14"/>
        <v>    aHebMonthDay[191] = "Iyar 6"</v>
      </c>
      <c r="K192" s="1" t="str">
        <f t="shared" si="15"/>
        <v>    aKitzurYomi[191] = "80:68 -76"</v>
      </c>
    </row>
    <row r="193" spans="1:11" ht="15">
      <c r="A193" s="4" t="s">
        <v>684</v>
      </c>
      <c r="B193" s="4" t="s">
        <v>290</v>
      </c>
      <c r="C193" s="7">
        <v>564</v>
      </c>
      <c r="D193" s="7"/>
      <c r="E193" s="7" t="str">
        <f t="shared" si="16"/>
        <v>7</v>
      </c>
      <c r="F193" s="7" t="str">
        <f t="shared" si="17"/>
        <v>Iyar</v>
      </c>
      <c r="G193" s="7">
        <f t="shared" si="18"/>
        <v>9</v>
      </c>
      <c r="H193" s="7" t="str">
        <f t="shared" si="19"/>
        <v>Iyar 7</v>
      </c>
      <c r="I193" s="24">
        <f t="shared" si="20"/>
        <v>192</v>
      </c>
      <c r="J193" s="1" t="str">
        <f t="shared" si="14"/>
        <v>    aHebMonthDay[192] = "Iyar 7"</v>
      </c>
      <c r="K193" s="1" t="str">
        <f t="shared" si="15"/>
        <v>    aKitzurYomi[192] = "80:77 -86"</v>
      </c>
    </row>
    <row r="194" spans="1:11" ht="15">
      <c r="A194" s="4" t="s">
        <v>685</v>
      </c>
      <c r="B194" s="4" t="s">
        <v>291</v>
      </c>
      <c r="C194" s="7">
        <v>568</v>
      </c>
      <c r="D194" s="7"/>
      <c r="E194" s="7" t="str">
        <f t="shared" si="16"/>
        <v>8</v>
      </c>
      <c r="F194" s="7" t="str">
        <f t="shared" si="17"/>
        <v>Iyar</v>
      </c>
      <c r="G194" s="7">
        <f t="shared" si="18"/>
        <v>9</v>
      </c>
      <c r="H194" s="7" t="str">
        <f t="shared" si="19"/>
        <v>Iyar 8</v>
      </c>
      <c r="I194" s="24">
        <f t="shared" si="20"/>
        <v>193</v>
      </c>
      <c r="J194" s="1" t="str">
        <f t="shared" si="14"/>
        <v>    aHebMonthDay[193] = "Iyar 8"</v>
      </c>
      <c r="K194" s="1" t="str">
        <f t="shared" si="15"/>
        <v>    aKitzurYomi[193] = "80:87 - 81:2"</v>
      </c>
    </row>
    <row r="195" spans="1:11" ht="15">
      <c r="A195" s="4" t="s">
        <v>686</v>
      </c>
      <c r="B195" s="4" t="s">
        <v>292</v>
      </c>
      <c r="C195" s="7">
        <v>570</v>
      </c>
      <c r="D195" s="7"/>
      <c r="E195" s="7" t="str">
        <f t="shared" si="16"/>
        <v>9</v>
      </c>
      <c r="F195" s="7" t="str">
        <f t="shared" si="17"/>
        <v>Iyar</v>
      </c>
      <c r="G195" s="7">
        <f t="shared" si="18"/>
        <v>9</v>
      </c>
      <c r="H195" s="7" t="str">
        <f t="shared" si="19"/>
        <v>Iyar 9</v>
      </c>
      <c r="I195" s="24">
        <f t="shared" si="20"/>
        <v>194</v>
      </c>
      <c r="J195" s="1" t="str">
        <f aca="true" t="shared" si="21" ref="J195:J258">"    aHebMonthDay["&amp;I195&amp;"] = """&amp;H195&amp;""""</f>
        <v>    aHebMonthDay[194] = "Iyar 9"</v>
      </c>
      <c r="K195" s="1" t="str">
        <f aca="true" t="shared" si="22" ref="K195:K258">"    aKitzurYomi["&amp;I195&amp;"] = """&amp;B195&amp;""""</f>
        <v>    aKitzurYomi[194] = "81:3 - 82:2"</v>
      </c>
    </row>
    <row r="196" spans="1:11" ht="15">
      <c r="A196" s="4" t="s">
        <v>687</v>
      </c>
      <c r="B196" s="4" t="s">
        <v>293</v>
      </c>
      <c r="C196" s="7">
        <v>574</v>
      </c>
      <c r="D196" s="7"/>
      <c r="E196" s="7" t="str">
        <f aca="true" t="shared" si="23" ref="E196:E259">DayOf(A196)</f>
        <v>10</v>
      </c>
      <c r="F196" s="7" t="str">
        <f aca="true" t="shared" si="24" ref="F196:F259">MonthOf(A196)</f>
        <v>Iyar</v>
      </c>
      <c r="G196" s="7">
        <f aca="true" t="shared" si="25" ref="G196:G259">MonthNum(F196)</f>
        <v>9</v>
      </c>
      <c r="H196" s="7" t="str">
        <f aca="true" t="shared" si="26" ref="H196:H259">F196&amp;" "&amp;E196</f>
        <v>Iyar 10</v>
      </c>
      <c r="I196" s="24">
        <f aca="true" t="shared" si="27" ref="I196:I259">I195+1</f>
        <v>195</v>
      </c>
      <c r="J196" s="1" t="str">
        <f t="shared" si="21"/>
        <v>    aHebMonthDay[195] = "Iyar 10"</v>
      </c>
      <c r="K196" s="1" t="str">
        <f t="shared" si="22"/>
        <v>    aKitzurYomi[195] = "82:3 -8"</v>
      </c>
    </row>
    <row r="197" spans="1:11" ht="15">
      <c r="A197" s="4" t="s">
        <v>688</v>
      </c>
      <c r="B197" s="4" t="s">
        <v>294</v>
      </c>
      <c r="C197" s="7">
        <v>580</v>
      </c>
      <c r="D197" s="7"/>
      <c r="E197" s="7" t="str">
        <f t="shared" si="23"/>
        <v>11</v>
      </c>
      <c r="F197" s="7" t="str">
        <f t="shared" si="24"/>
        <v>Iyar</v>
      </c>
      <c r="G197" s="7">
        <f t="shared" si="25"/>
        <v>9</v>
      </c>
      <c r="H197" s="7" t="str">
        <f t="shared" si="26"/>
        <v>Iyar 11</v>
      </c>
      <c r="I197" s="24">
        <f t="shared" si="27"/>
        <v>196</v>
      </c>
      <c r="J197" s="1" t="str">
        <f t="shared" si="21"/>
        <v>    aHebMonthDay[196] = "Iyar 11"</v>
      </c>
      <c r="K197" s="1" t="str">
        <f t="shared" si="22"/>
        <v>    aKitzurYomi[196] = "82:9 - 83:2"</v>
      </c>
    </row>
    <row r="198" spans="1:11" ht="15">
      <c r="A198" s="4" t="s">
        <v>689</v>
      </c>
      <c r="B198" s="4" t="s">
        <v>295</v>
      </c>
      <c r="C198" s="7">
        <v>582</v>
      </c>
      <c r="D198" s="7"/>
      <c r="E198" s="7" t="str">
        <f t="shared" si="23"/>
        <v>12</v>
      </c>
      <c r="F198" s="7" t="str">
        <f t="shared" si="24"/>
        <v>Iyar</v>
      </c>
      <c r="G198" s="7">
        <f t="shared" si="25"/>
        <v>9</v>
      </c>
      <c r="H198" s="7" t="str">
        <f t="shared" si="26"/>
        <v>Iyar 12</v>
      </c>
      <c r="I198" s="24">
        <f t="shared" si="27"/>
        <v>197</v>
      </c>
      <c r="J198" s="1" t="str">
        <f t="shared" si="21"/>
        <v>    aHebMonthDay[197] = "Iyar 12"</v>
      </c>
      <c r="K198" s="1" t="str">
        <f t="shared" si="22"/>
        <v>    aKitzurYomi[197] = "83:3 - 84:4"</v>
      </c>
    </row>
    <row r="199" spans="1:11" ht="15">
      <c r="A199" s="4" t="s">
        <v>690</v>
      </c>
      <c r="B199" s="4" t="s">
        <v>296</v>
      </c>
      <c r="C199" s="7">
        <v>586</v>
      </c>
      <c r="D199" s="7"/>
      <c r="E199" s="7" t="str">
        <f t="shared" si="23"/>
        <v>13</v>
      </c>
      <c r="F199" s="7" t="str">
        <f t="shared" si="24"/>
        <v>Iyar</v>
      </c>
      <c r="G199" s="7">
        <f t="shared" si="25"/>
        <v>9</v>
      </c>
      <c r="H199" s="7" t="str">
        <f t="shared" si="26"/>
        <v>Iyar 13</v>
      </c>
      <c r="I199" s="24">
        <f t="shared" si="27"/>
        <v>198</v>
      </c>
      <c r="J199" s="1" t="str">
        <f t="shared" si="21"/>
        <v>    aHebMonthDay[198] = "Iyar 13"</v>
      </c>
      <c r="K199" s="1" t="str">
        <f t="shared" si="22"/>
        <v>    aKitzurYomi[198] = "84:5 -15"</v>
      </c>
    </row>
    <row r="200" spans="1:11" ht="15">
      <c r="A200" s="4" t="s">
        <v>691</v>
      </c>
      <c r="B200" s="4" t="s">
        <v>297</v>
      </c>
      <c r="C200" s="7">
        <v>590</v>
      </c>
      <c r="D200" s="7"/>
      <c r="E200" s="7" t="str">
        <f t="shared" si="23"/>
        <v>14</v>
      </c>
      <c r="F200" s="7" t="str">
        <f t="shared" si="24"/>
        <v>Iyar</v>
      </c>
      <c r="G200" s="7">
        <f t="shared" si="25"/>
        <v>9</v>
      </c>
      <c r="H200" s="7" t="str">
        <f t="shared" si="26"/>
        <v>Iyar 14</v>
      </c>
      <c r="I200" s="24">
        <f t="shared" si="27"/>
        <v>199</v>
      </c>
      <c r="J200" s="1" t="str">
        <f t="shared" si="21"/>
        <v>    aHebMonthDay[199] = "Iyar 14"</v>
      </c>
      <c r="K200" s="1" t="str">
        <f t="shared" si="22"/>
        <v>    aKitzurYomi[199] = "84:16 - 85:3"</v>
      </c>
    </row>
    <row r="201" spans="1:11" ht="15">
      <c r="A201" s="4" t="s">
        <v>692</v>
      </c>
      <c r="B201" s="4" t="s">
        <v>298</v>
      </c>
      <c r="C201" s="7">
        <v>594</v>
      </c>
      <c r="D201" s="7"/>
      <c r="E201" s="7" t="str">
        <f t="shared" si="23"/>
        <v>15</v>
      </c>
      <c r="F201" s="7" t="str">
        <f t="shared" si="24"/>
        <v>Iyar</v>
      </c>
      <c r="G201" s="7">
        <f t="shared" si="25"/>
        <v>9</v>
      </c>
      <c r="H201" s="7" t="str">
        <f t="shared" si="26"/>
        <v>Iyar 15</v>
      </c>
      <c r="I201" s="24">
        <f t="shared" si="27"/>
        <v>200</v>
      </c>
      <c r="J201" s="1" t="str">
        <f t="shared" si="21"/>
        <v>    aHebMonthDay[200] = "Iyar 15"</v>
      </c>
      <c r="K201" s="1" t="str">
        <f t="shared" si="22"/>
        <v>    aKitzurYomi[200] = "85:4 - 86:5"</v>
      </c>
    </row>
    <row r="202" spans="1:11" ht="15">
      <c r="A202" s="4" t="s">
        <v>693</v>
      </c>
      <c r="B202" s="4" t="s">
        <v>299</v>
      </c>
      <c r="C202" s="7">
        <v>600</v>
      </c>
      <c r="D202" s="7"/>
      <c r="E202" s="7" t="str">
        <f t="shared" si="23"/>
        <v>16</v>
      </c>
      <c r="F202" s="7" t="str">
        <f t="shared" si="24"/>
        <v>Iyar</v>
      </c>
      <c r="G202" s="7">
        <f t="shared" si="25"/>
        <v>9</v>
      </c>
      <c r="H202" s="7" t="str">
        <f t="shared" si="26"/>
        <v>Iyar 16</v>
      </c>
      <c r="I202" s="24">
        <f t="shared" si="27"/>
        <v>201</v>
      </c>
      <c r="J202" s="1" t="str">
        <f t="shared" si="21"/>
        <v>    aHebMonthDay[201] = "Iyar 16"</v>
      </c>
      <c r="K202" s="1" t="str">
        <f t="shared" si="22"/>
        <v>    aKitzurYomi[201] = "86:6 - 87:6"</v>
      </c>
    </row>
    <row r="203" spans="1:11" ht="15">
      <c r="A203" s="4" t="s">
        <v>694</v>
      </c>
      <c r="B203" s="4" t="s">
        <v>300</v>
      </c>
      <c r="C203" s="7">
        <v>604</v>
      </c>
      <c r="D203" s="7"/>
      <c r="E203" s="7" t="str">
        <f t="shared" si="23"/>
        <v>17</v>
      </c>
      <c r="F203" s="7" t="str">
        <f t="shared" si="24"/>
        <v>Iyar</v>
      </c>
      <c r="G203" s="7">
        <f t="shared" si="25"/>
        <v>9</v>
      </c>
      <c r="H203" s="7" t="str">
        <f t="shared" si="26"/>
        <v>Iyar 17</v>
      </c>
      <c r="I203" s="24">
        <f t="shared" si="27"/>
        <v>202</v>
      </c>
      <c r="J203" s="1" t="str">
        <f t="shared" si="21"/>
        <v>    aHebMonthDay[202] = "Iyar 17"</v>
      </c>
      <c r="K203" s="1" t="str">
        <f t="shared" si="22"/>
        <v>    aKitzurYomi[202] = "87:7 -17"</v>
      </c>
    </row>
    <row r="204" spans="1:11" ht="15">
      <c r="A204" s="4" t="s">
        <v>695</v>
      </c>
      <c r="B204" s="4" t="s">
        <v>301</v>
      </c>
      <c r="C204" s="7">
        <v>608</v>
      </c>
      <c r="D204" s="7"/>
      <c r="E204" s="7" t="str">
        <f t="shared" si="23"/>
        <v>18</v>
      </c>
      <c r="F204" s="7" t="str">
        <f t="shared" si="24"/>
        <v>Iyar</v>
      </c>
      <c r="G204" s="7">
        <f t="shared" si="25"/>
        <v>9</v>
      </c>
      <c r="H204" s="7" t="str">
        <f t="shared" si="26"/>
        <v>Iyar 18</v>
      </c>
      <c r="I204" s="24">
        <f t="shared" si="27"/>
        <v>203</v>
      </c>
      <c r="J204" s="1" t="str">
        <f t="shared" si="21"/>
        <v>    aHebMonthDay[203] = "Iyar 18"</v>
      </c>
      <c r="K204" s="1" t="str">
        <f t="shared" si="22"/>
        <v>    aKitzurYomi[203] = "87:18 - 88:1"</v>
      </c>
    </row>
    <row r="205" spans="1:11" ht="15">
      <c r="A205" s="4" t="s">
        <v>696</v>
      </c>
      <c r="B205" s="4" t="s">
        <v>302</v>
      </c>
      <c r="C205" s="7">
        <v>612</v>
      </c>
      <c r="D205" s="7"/>
      <c r="E205" s="7" t="str">
        <f t="shared" si="23"/>
        <v>19</v>
      </c>
      <c r="F205" s="7" t="str">
        <f t="shared" si="24"/>
        <v>Iyar</v>
      </c>
      <c r="G205" s="7">
        <f t="shared" si="25"/>
        <v>9</v>
      </c>
      <c r="H205" s="7" t="str">
        <f t="shared" si="26"/>
        <v>Iyar 19</v>
      </c>
      <c r="I205" s="24">
        <f t="shared" si="27"/>
        <v>204</v>
      </c>
      <c r="J205" s="1" t="str">
        <f t="shared" si="21"/>
        <v>    aHebMonthDay[204] = "Iyar 19"</v>
      </c>
      <c r="K205" s="1" t="str">
        <f t="shared" si="22"/>
        <v>    aKitzurYomi[204] = "88:2 -6"</v>
      </c>
    </row>
    <row r="206" spans="1:11" ht="15">
      <c r="A206" s="4" t="s">
        <v>697</v>
      </c>
      <c r="B206" s="4" t="s">
        <v>303</v>
      </c>
      <c r="C206" s="7">
        <v>616</v>
      </c>
      <c r="D206" s="7"/>
      <c r="E206" s="7" t="str">
        <f t="shared" si="23"/>
        <v>20</v>
      </c>
      <c r="F206" s="7" t="str">
        <f t="shared" si="24"/>
        <v>Iyar</v>
      </c>
      <c r="G206" s="7">
        <f t="shared" si="25"/>
        <v>9</v>
      </c>
      <c r="H206" s="7" t="str">
        <f t="shared" si="26"/>
        <v>Iyar 20</v>
      </c>
      <c r="I206" s="24">
        <f t="shared" si="27"/>
        <v>205</v>
      </c>
      <c r="J206" s="1" t="str">
        <f t="shared" si="21"/>
        <v>    aHebMonthDay[205] = "Iyar 20"</v>
      </c>
      <c r="K206" s="1" t="str">
        <f t="shared" si="22"/>
        <v>    aKitzurYomi[205] = "88:7 -14"</v>
      </c>
    </row>
    <row r="207" spans="1:11" ht="15">
      <c r="A207" s="4" t="s">
        <v>698</v>
      </c>
      <c r="B207" s="4" t="s">
        <v>304</v>
      </c>
      <c r="C207" s="7">
        <v>620</v>
      </c>
      <c r="D207" s="7"/>
      <c r="E207" s="7" t="str">
        <f t="shared" si="23"/>
        <v>21</v>
      </c>
      <c r="F207" s="7" t="str">
        <f t="shared" si="24"/>
        <v>Iyar</v>
      </c>
      <c r="G207" s="7">
        <f t="shared" si="25"/>
        <v>9</v>
      </c>
      <c r="H207" s="7" t="str">
        <f t="shared" si="26"/>
        <v>Iyar 21</v>
      </c>
      <c r="I207" s="24">
        <f t="shared" si="27"/>
        <v>206</v>
      </c>
      <c r="J207" s="1" t="str">
        <f t="shared" si="21"/>
        <v>    aHebMonthDay[206] = "Iyar 21"</v>
      </c>
      <c r="K207" s="1" t="str">
        <f t="shared" si="22"/>
        <v>    aKitzurYomi[206] = "88:15 - 89:3"</v>
      </c>
    </row>
    <row r="208" spans="1:11" ht="15">
      <c r="A208" s="4" t="s">
        <v>699</v>
      </c>
      <c r="B208" s="4" t="s">
        <v>305</v>
      </c>
      <c r="C208" s="7">
        <v>624</v>
      </c>
      <c r="D208" s="7"/>
      <c r="E208" s="7" t="str">
        <f t="shared" si="23"/>
        <v>22</v>
      </c>
      <c r="F208" s="7" t="str">
        <f t="shared" si="24"/>
        <v>Iyar</v>
      </c>
      <c r="G208" s="7">
        <f t="shared" si="25"/>
        <v>9</v>
      </c>
      <c r="H208" s="7" t="str">
        <f t="shared" si="26"/>
        <v>Iyar 22</v>
      </c>
      <c r="I208" s="24">
        <f t="shared" si="27"/>
        <v>207</v>
      </c>
      <c r="J208" s="1" t="str">
        <f t="shared" si="21"/>
        <v>    aHebMonthDay[207] = "Iyar 22"</v>
      </c>
      <c r="K208" s="1" t="str">
        <f t="shared" si="22"/>
        <v>    aKitzurYomi[207] = "89:4 - 90:4"</v>
      </c>
    </row>
    <row r="209" spans="1:11" ht="15">
      <c r="A209" s="4" t="s">
        <v>700</v>
      </c>
      <c r="B209" s="4" t="s">
        <v>306</v>
      </c>
      <c r="C209" s="7">
        <v>630</v>
      </c>
      <c r="D209" s="7"/>
      <c r="E209" s="7" t="str">
        <f t="shared" si="23"/>
        <v>23</v>
      </c>
      <c r="F209" s="7" t="str">
        <f t="shared" si="24"/>
        <v>Iyar</v>
      </c>
      <c r="G209" s="7">
        <f t="shared" si="25"/>
        <v>9</v>
      </c>
      <c r="H209" s="7" t="str">
        <f t="shared" si="26"/>
        <v>Iyar 23</v>
      </c>
      <c r="I209" s="24">
        <f t="shared" si="27"/>
        <v>208</v>
      </c>
      <c r="J209" s="1" t="str">
        <f t="shared" si="21"/>
        <v>    aHebMonthDay[208] = "Iyar 23"</v>
      </c>
      <c r="K209" s="1" t="str">
        <f t="shared" si="22"/>
        <v>    aKitzurYomi[208] = "90:5 -14"</v>
      </c>
    </row>
    <row r="210" spans="1:11" ht="15">
      <c r="A210" s="4" t="s">
        <v>701</v>
      </c>
      <c r="B210" s="4" t="s">
        <v>307</v>
      </c>
      <c r="C210" s="7">
        <v>634</v>
      </c>
      <c r="D210" s="7"/>
      <c r="E210" s="7" t="str">
        <f t="shared" si="23"/>
        <v>24</v>
      </c>
      <c r="F210" s="7" t="str">
        <f t="shared" si="24"/>
        <v>Iyar</v>
      </c>
      <c r="G210" s="7">
        <f t="shared" si="25"/>
        <v>9</v>
      </c>
      <c r="H210" s="7" t="str">
        <f t="shared" si="26"/>
        <v>Iyar 24</v>
      </c>
      <c r="I210" s="24">
        <f t="shared" si="27"/>
        <v>209</v>
      </c>
      <c r="J210" s="1" t="str">
        <f t="shared" si="21"/>
        <v>    aHebMonthDay[209] = "Iyar 24"</v>
      </c>
      <c r="K210" s="1" t="str">
        <f t="shared" si="22"/>
        <v>    aKitzurYomi[209] = "90:15 - 91:1"</v>
      </c>
    </row>
    <row r="211" spans="1:11" ht="15">
      <c r="A211" s="4" t="s">
        <v>702</v>
      </c>
      <c r="B211" s="4" t="s">
        <v>308</v>
      </c>
      <c r="C211" s="7">
        <v>638</v>
      </c>
      <c r="D211" s="7"/>
      <c r="E211" s="7" t="str">
        <f t="shared" si="23"/>
        <v>25</v>
      </c>
      <c r="F211" s="7" t="str">
        <f t="shared" si="24"/>
        <v>Iyar</v>
      </c>
      <c r="G211" s="7">
        <f t="shared" si="25"/>
        <v>9</v>
      </c>
      <c r="H211" s="7" t="str">
        <f t="shared" si="26"/>
        <v>Iyar 25</v>
      </c>
      <c r="I211" s="24">
        <f t="shared" si="27"/>
        <v>210</v>
      </c>
      <c r="J211" s="1" t="str">
        <f t="shared" si="21"/>
        <v>    aHebMonthDay[210] = "Iyar 25"</v>
      </c>
      <c r="K211" s="1" t="str">
        <f t="shared" si="22"/>
        <v>    aKitzurYomi[210] = "91:2 -13"</v>
      </c>
    </row>
    <row r="212" spans="1:11" ht="15">
      <c r="A212" s="4" t="s">
        <v>703</v>
      </c>
      <c r="B212" s="4" t="s">
        <v>309</v>
      </c>
      <c r="C212" s="7">
        <v>644</v>
      </c>
      <c r="D212" s="7"/>
      <c r="E212" s="7" t="str">
        <f t="shared" si="23"/>
        <v>26</v>
      </c>
      <c r="F212" s="7" t="str">
        <f t="shared" si="24"/>
        <v>Iyar</v>
      </c>
      <c r="G212" s="7">
        <f t="shared" si="25"/>
        <v>9</v>
      </c>
      <c r="H212" s="7" t="str">
        <f t="shared" si="26"/>
        <v>Iyar 26</v>
      </c>
      <c r="I212" s="24">
        <f t="shared" si="27"/>
        <v>211</v>
      </c>
      <c r="J212" s="1" t="str">
        <f t="shared" si="21"/>
        <v>    aHebMonthDay[211] = "Iyar 26"</v>
      </c>
      <c r="K212" s="1" t="str">
        <f t="shared" si="22"/>
        <v>    aKitzurYomi[211] = "91:14 - 92:2"</v>
      </c>
    </row>
    <row r="213" spans="1:11" ht="15">
      <c r="A213" s="4" t="s">
        <v>704</v>
      </c>
      <c r="B213" s="4" t="s">
        <v>310</v>
      </c>
      <c r="C213" s="7">
        <v>648</v>
      </c>
      <c r="D213" s="7"/>
      <c r="E213" s="7" t="str">
        <f t="shared" si="23"/>
        <v>27</v>
      </c>
      <c r="F213" s="7" t="str">
        <f t="shared" si="24"/>
        <v>Iyar</v>
      </c>
      <c r="G213" s="7">
        <f t="shared" si="25"/>
        <v>9</v>
      </c>
      <c r="H213" s="7" t="str">
        <f t="shared" si="26"/>
        <v>Iyar 27</v>
      </c>
      <c r="I213" s="24">
        <f t="shared" si="27"/>
        <v>212</v>
      </c>
      <c r="J213" s="1" t="str">
        <f t="shared" si="21"/>
        <v>    aHebMonthDay[212] = "Iyar 27"</v>
      </c>
      <c r="K213" s="1" t="str">
        <f t="shared" si="22"/>
        <v>    aKitzurYomi[212] = "92:3 -end"</v>
      </c>
    </row>
    <row r="214" spans="1:11" ht="15">
      <c r="A214" s="4" t="s">
        <v>705</v>
      </c>
      <c r="B214" s="4" t="s">
        <v>311</v>
      </c>
      <c r="C214" s="7">
        <v>652</v>
      </c>
      <c r="D214" s="7"/>
      <c r="E214" s="7" t="str">
        <f t="shared" si="23"/>
        <v>28</v>
      </c>
      <c r="F214" s="7" t="str">
        <f t="shared" si="24"/>
        <v>Iyar</v>
      </c>
      <c r="G214" s="7">
        <f t="shared" si="25"/>
        <v>9</v>
      </c>
      <c r="H214" s="7" t="str">
        <f t="shared" si="26"/>
        <v>Iyar 28</v>
      </c>
      <c r="I214" s="24">
        <f t="shared" si="27"/>
        <v>213</v>
      </c>
      <c r="J214" s="1" t="str">
        <f t="shared" si="21"/>
        <v>    aHebMonthDay[213] = "Iyar 28"</v>
      </c>
      <c r="K214" s="1" t="str">
        <f t="shared" si="22"/>
        <v>    aKitzurYomi[213] = "93:1 - 94:2"</v>
      </c>
    </row>
    <row r="215" spans="1:11" ht="15">
      <c r="A215" s="4" t="s">
        <v>706</v>
      </c>
      <c r="B215" s="4" t="s">
        <v>312</v>
      </c>
      <c r="C215" s="7">
        <v>656</v>
      </c>
      <c r="D215" s="7"/>
      <c r="E215" s="7" t="str">
        <f t="shared" si="23"/>
        <v>29</v>
      </c>
      <c r="F215" s="7" t="str">
        <f t="shared" si="24"/>
        <v>Iyar</v>
      </c>
      <c r="G215" s="7">
        <f t="shared" si="25"/>
        <v>9</v>
      </c>
      <c r="H215" s="7" t="str">
        <f t="shared" si="26"/>
        <v>Iyar 29</v>
      </c>
      <c r="I215" s="24">
        <f t="shared" si="27"/>
        <v>214</v>
      </c>
      <c r="J215" s="1" t="str">
        <f t="shared" si="21"/>
        <v>    aHebMonthDay[214] = "Iyar 29"</v>
      </c>
      <c r="K215" s="1" t="str">
        <f t="shared" si="22"/>
        <v>    aKitzurYomi[214] = "94:3 -8"</v>
      </c>
    </row>
    <row r="216" spans="1:11" ht="15">
      <c r="A216" s="4" t="s">
        <v>313</v>
      </c>
      <c r="B216" s="4" t="s">
        <v>314</v>
      </c>
      <c r="C216" s="7">
        <v>662</v>
      </c>
      <c r="D216" s="7"/>
      <c r="E216" s="7" t="str">
        <f t="shared" si="23"/>
        <v>1</v>
      </c>
      <c r="F216" s="7" t="str">
        <f t="shared" si="24"/>
        <v>Sivan</v>
      </c>
      <c r="G216" s="7">
        <f t="shared" si="25"/>
        <v>10</v>
      </c>
      <c r="H216" s="7" t="str">
        <f t="shared" si="26"/>
        <v>Sivan 1</v>
      </c>
      <c r="I216" s="24">
        <f t="shared" si="27"/>
        <v>215</v>
      </c>
      <c r="J216" s="1" t="str">
        <f t="shared" si="21"/>
        <v>    aHebMonthDay[215] = "Sivan 1"</v>
      </c>
      <c r="K216" s="1" t="str">
        <f t="shared" si="22"/>
        <v>    aKitzurYomi[215] = "94:9 -19"</v>
      </c>
    </row>
    <row r="217" spans="1:11" ht="15">
      <c r="A217" s="4" t="s">
        <v>315</v>
      </c>
      <c r="B217" s="4" t="s">
        <v>316</v>
      </c>
      <c r="C217" s="7">
        <v>666</v>
      </c>
      <c r="D217" s="7"/>
      <c r="E217" s="7" t="str">
        <f t="shared" si="23"/>
        <v>2</v>
      </c>
      <c r="F217" s="7" t="str">
        <f t="shared" si="24"/>
        <v>Sivan</v>
      </c>
      <c r="G217" s="7">
        <f t="shared" si="25"/>
        <v>10</v>
      </c>
      <c r="H217" s="7" t="str">
        <f t="shared" si="26"/>
        <v>Sivan 2</v>
      </c>
      <c r="I217" s="24">
        <f t="shared" si="27"/>
        <v>216</v>
      </c>
      <c r="J217" s="1" t="str">
        <f t="shared" si="21"/>
        <v>    aHebMonthDay[216] = "Sivan 2"</v>
      </c>
      <c r="K217" s="1" t="str">
        <f t="shared" si="22"/>
        <v>    aKitzurYomi[216] = "94:20 - 95:1"</v>
      </c>
    </row>
    <row r="218" spans="1:11" ht="15">
      <c r="A218" s="4" t="s">
        <v>317</v>
      </c>
      <c r="B218" s="4" t="s">
        <v>318</v>
      </c>
      <c r="C218" s="7">
        <v>670</v>
      </c>
      <c r="D218" s="7"/>
      <c r="E218" s="7" t="str">
        <f t="shared" si="23"/>
        <v>3</v>
      </c>
      <c r="F218" s="7" t="str">
        <f t="shared" si="24"/>
        <v>Sivan</v>
      </c>
      <c r="G218" s="7">
        <f t="shared" si="25"/>
        <v>10</v>
      </c>
      <c r="H218" s="7" t="str">
        <f t="shared" si="26"/>
        <v>Sivan 3</v>
      </c>
      <c r="I218" s="24">
        <f t="shared" si="27"/>
        <v>217</v>
      </c>
      <c r="J218" s="1" t="str">
        <f t="shared" si="21"/>
        <v>    aHebMonthDay[217] = "Sivan 3"</v>
      </c>
      <c r="K218" s="1" t="str">
        <f t="shared" si="22"/>
        <v>    aKitzurYomi[217] = "95:2 -11"</v>
      </c>
    </row>
    <row r="219" spans="1:11" ht="15">
      <c r="A219" s="4" t="s">
        <v>319</v>
      </c>
      <c r="B219" s="4" t="s">
        <v>320</v>
      </c>
      <c r="C219" s="7">
        <v>674</v>
      </c>
      <c r="D219" s="7"/>
      <c r="E219" s="7" t="str">
        <f t="shared" si="23"/>
        <v>4</v>
      </c>
      <c r="F219" s="7" t="str">
        <f t="shared" si="24"/>
        <v>Sivan</v>
      </c>
      <c r="G219" s="7">
        <f t="shared" si="25"/>
        <v>10</v>
      </c>
      <c r="H219" s="7" t="str">
        <f t="shared" si="26"/>
        <v>Sivan 4</v>
      </c>
      <c r="I219" s="24">
        <f t="shared" si="27"/>
        <v>218</v>
      </c>
      <c r="J219" s="1" t="str">
        <f t="shared" si="21"/>
        <v>    aHebMonthDay[218] = "Sivan 4"</v>
      </c>
      <c r="K219" s="1" t="str">
        <f t="shared" si="22"/>
        <v>    aKitzurYomi[218] = "95:12 -end"</v>
      </c>
    </row>
    <row r="220" spans="1:11" ht="15">
      <c r="A220" s="4" t="s">
        <v>321</v>
      </c>
      <c r="B220" s="4" t="s">
        <v>322</v>
      </c>
      <c r="C220" s="7">
        <v>678</v>
      </c>
      <c r="D220" s="7"/>
      <c r="E220" s="7" t="str">
        <f t="shared" si="23"/>
        <v>5</v>
      </c>
      <c r="F220" s="7" t="str">
        <f t="shared" si="24"/>
        <v>Sivan</v>
      </c>
      <c r="G220" s="7">
        <f t="shared" si="25"/>
        <v>10</v>
      </c>
      <c r="H220" s="7" t="str">
        <f t="shared" si="26"/>
        <v>Sivan 5</v>
      </c>
      <c r="I220" s="24">
        <f t="shared" si="27"/>
        <v>219</v>
      </c>
      <c r="J220" s="1" t="str">
        <f t="shared" si="21"/>
        <v>    aHebMonthDay[219] = "Sivan 5"</v>
      </c>
      <c r="K220" s="1" t="str">
        <f t="shared" si="22"/>
        <v>    aKitzurYomi[219] = "96:1 -5"</v>
      </c>
    </row>
    <row r="221" spans="1:11" ht="15">
      <c r="A221" s="4" t="s">
        <v>323</v>
      </c>
      <c r="B221" s="4" t="s">
        <v>324</v>
      </c>
      <c r="C221" s="7">
        <v>682</v>
      </c>
      <c r="D221" s="7"/>
      <c r="E221" s="7" t="str">
        <f t="shared" si="23"/>
        <v>6</v>
      </c>
      <c r="F221" s="7" t="str">
        <f t="shared" si="24"/>
        <v>Sivan</v>
      </c>
      <c r="G221" s="7">
        <f t="shared" si="25"/>
        <v>10</v>
      </c>
      <c r="H221" s="7" t="str">
        <f t="shared" si="26"/>
        <v>Sivan 6</v>
      </c>
      <c r="I221" s="24">
        <f t="shared" si="27"/>
        <v>220</v>
      </c>
      <c r="J221" s="1" t="str">
        <f t="shared" si="21"/>
        <v>    aHebMonthDay[220] = "Sivan 6"</v>
      </c>
      <c r="K221" s="1" t="str">
        <f t="shared" si="22"/>
        <v>    aKitzurYomi[220] = "96:6 -14"</v>
      </c>
    </row>
    <row r="222" spans="1:11" ht="15">
      <c r="A222" s="4" t="s">
        <v>325</v>
      </c>
      <c r="B222" s="4" t="s">
        <v>326</v>
      </c>
      <c r="C222" s="7">
        <v>686</v>
      </c>
      <c r="D222" s="7"/>
      <c r="E222" s="7" t="str">
        <f t="shared" si="23"/>
        <v>7</v>
      </c>
      <c r="F222" s="7" t="str">
        <f t="shared" si="24"/>
        <v>Sivan</v>
      </c>
      <c r="G222" s="7">
        <f t="shared" si="25"/>
        <v>10</v>
      </c>
      <c r="H222" s="7" t="str">
        <f t="shared" si="26"/>
        <v>Sivan 7</v>
      </c>
      <c r="I222" s="24">
        <f t="shared" si="27"/>
        <v>221</v>
      </c>
      <c r="J222" s="1" t="str">
        <f t="shared" si="21"/>
        <v>    aHebMonthDay[221] = "Sivan 7"</v>
      </c>
      <c r="K222" s="1" t="str">
        <f t="shared" si="22"/>
        <v>    aKitzurYomi[221] = "96:15 - 97:9"</v>
      </c>
    </row>
    <row r="223" spans="1:11" ht="15">
      <c r="A223" s="4" t="s">
        <v>327</v>
      </c>
      <c r="B223" s="4" t="s">
        <v>328</v>
      </c>
      <c r="C223" s="7">
        <v>690</v>
      </c>
      <c r="D223" s="7"/>
      <c r="E223" s="7" t="str">
        <f t="shared" si="23"/>
        <v>8</v>
      </c>
      <c r="F223" s="7" t="str">
        <f t="shared" si="24"/>
        <v>Sivan</v>
      </c>
      <c r="G223" s="7">
        <f t="shared" si="25"/>
        <v>10</v>
      </c>
      <c r="H223" s="7" t="str">
        <f t="shared" si="26"/>
        <v>Sivan 8</v>
      </c>
      <c r="I223" s="24">
        <f t="shared" si="27"/>
        <v>222</v>
      </c>
      <c r="J223" s="1" t="str">
        <f t="shared" si="21"/>
        <v>    aHebMonthDay[222] = "Sivan 8"</v>
      </c>
      <c r="K223" s="1" t="str">
        <f t="shared" si="22"/>
        <v>    aKitzurYomi[222] = "97:10 -end"</v>
      </c>
    </row>
    <row r="224" spans="1:11" ht="15">
      <c r="A224" s="4" t="s">
        <v>329</v>
      </c>
      <c r="B224" s="4" t="s">
        <v>330</v>
      </c>
      <c r="C224" s="7">
        <v>980</v>
      </c>
      <c r="D224" s="7"/>
      <c r="E224" s="7" t="str">
        <f t="shared" si="23"/>
        <v>9</v>
      </c>
      <c r="F224" s="7" t="str">
        <f t="shared" si="24"/>
        <v>Sivan</v>
      </c>
      <c r="G224" s="7">
        <f t="shared" si="25"/>
        <v>10</v>
      </c>
      <c r="H224" s="7" t="str">
        <f t="shared" si="26"/>
        <v>Sivan 9</v>
      </c>
      <c r="I224" s="24">
        <f t="shared" si="27"/>
        <v>223</v>
      </c>
      <c r="J224" s="1" t="str">
        <f t="shared" si="21"/>
        <v>    aHebMonthDay[223] = "Sivan 9"</v>
      </c>
      <c r="K224" s="1" t="str">
        <f t="shared" si="22"/>
        <v>    aKitzurYomi[223] = "143:1 -9"</v>
      </c>
    </row>
    <row r="225" spans="1:11" ht="15">
      <c r="A225" s="4" t="s">
        <v>331</v>
      </c>
      <c r="B225" s="4" t="s">
        <v>332</v>
      </c>
      <c r="C225" s="7">
        <v>982</v>
      </c>
      <c r="D225" s="7"/>
      <c r="E225" s="7" t="str">
        <f t="shared" si="23"/>
        <v>10</v>
      </c>
      <c r="F225" s="7" t="str">
        <f t="shared" si="24"/>
        <v>Sivan</v>
      </c>
      <c r="G225" s="7">
        <f t="shared" si="25"/>
        <v>10</v>
      </c>
      <c r="H225" s="7" t="str">
        <f t="shared" si="26"/>
        <v>Sivan 10</v>
      </c>
      <c r="I225" s="24">
        <f t="shared" si="27"/>
        <v>224</v>
      </c>
      <c r="J225" s="1" t="str">
        <f t="shared" si="21"/>
        <v>    aHebMonthDay[224] = "Sivan 10"</v>
      </c>
      <c r="K225" s="1" t="str">
        <f t="shared" si="22"/>
        <v>    aKitzurYomi[224] = "143:1 -18"</v>
      </c>
    </row>
    <row r="226" spans="1:11" ht="15">
      <c r="A226" s="4" t="s">
        <v>333</v>
      </c>
      <c r="B226" s="4" t="s">
        <v>334</v>
      </c>
      <c r="C226" s="7">
        <v>986</v>
      </c>
      <c r="D226" s="7"/>
      <c r="E226" s="7" t="str">
        <f t="shared" si="23"/>
        <v>11</v>
      </c>
      <c r="F226" s="7" t="str">
        <f t="shared" si="24"/>
        <v>Sivan</v>
      </c>
      <c r="G226" s="7">
        <f t="shared" si="25"/>
        <v>10</v>
      </c>
      <c r="H226" s="7" t="str">
        <f t="shared" si="26"/>
        <v>Sivan 11</v>
      </c>
      <c r="I226" s="24">
        <f t="shared" si="27"/>
        <v>225</v>
      </c>
      <c r="J226" s="1" t="str">
        <f t="shared" si="21"/>
        <v>    aHebMonthDay[225] = "Sivan 11"</v>
      </c>
      <c r="K226" s="1" t="str">
        <f t="shared" si="22"/>
        <v>    aKitzurYomi[225] = "143:19 - 144:6"</v>
      </c>
    </row>
    <row r="227" spans="1:11" ht="15">
      <c r="A227" s="4" t="s">
        <v>335</v>
      </c>
      <c r="B227" s="4" t="s">
        <v>336</v>
      </c>
      <c r="C227" s="7">
        <v>990</v>
      </c>
      <c r="D227" s="7"/>
      <c r="E227" s="7" t="str">
        <f t="shared" si="23"/>
        <v>12</v>
      </c>
      <c r="F227" s="7" t="str">
        <f t="shared" si="24"/>
        <v>Sivan</v>
      </c>
      <c r="G227" s="7">
        <f t="shared" si="25"/>
        <v>10</v>
      </c>
      <c r="H227" s="7" t="str">
        <f t="shared" si="26"/>
        <v>Sivan 12</v>
      </c>
      <c r="I227" s="24">
        <f t="shared" si="27"/>
        <v>226</v>
      </c>
      <c r="J227" s="1" t="str">
        <f t="shared" si="21"/>
        <v>    aHebMonthDay[226] = "Sivan 12"</v>
      </c>
      <c r="K227" s="1" t="str">
        <f t="shared" si="22"/>
        <v>    aKitzurYomi[226] = "144:7 - 145:6"</v>
      </c>
    </row>
    <row r="228" spans="1:11" ht="15">
      <c r="A228" s="4" t="s">
        <v>337</v>
      </c>
      <c r="B228" s="4" t="s">
        <v>338</v>
      </c>
      <c r="C228" s="7">
        <v>994</v>
      </c>
      <c r="D228" s="7"/>
      <c r="E228" s="7" t="str">
        <f t="shared" si="23"/>
        <v>13</v>
      </c>
      <c r="F228" s="7" t="str">
        <f t="shared" si="24"/>
        <v>Sivan</v>
      </c>
      <c r="G228" s="7">
        <f t="shared" si="25"/>
        <v>10</v>
      </c>
      <c r="H228" s="7" t="str">
        <f t="shared" si="26"/>
        <v>Sivan 13</v>
      </c>
      <c r="I228" s="24">
        <f t="shared" si="27"/>
        <v>227</v>
      </c>
      <c r="J228" s="1" t="str">
        <f t="shared" si="21"/>
        <v>    aHebMonthDay[227] = "Sivan 13"</v>
      </c>
      <c r="K228" s="1" t="str">
        <f t="shared" si="22"/>
        <v>    aKitzurYomi[227] = "145:7 -20"</v>
      </c>
    </row>
    <row r="229" spans="1:11" ht="15">
      <c r="A229" s="4" t="s">
        <v>339</v>
      </c>
      <c r="B229" s="4" t="s">
        <v>340</v>
      </c>
      <c r="C229" s="7">
        <v>998</v>
      </c>
      <c r="D229" s="7"/>
      <c r="E229" s="7" t="str">
        <f t="shared" si="23"/>
        <v>14</v>
      </c>
      <c r="F229" s="7" t="str">
        <f t="shared" si="24"/>
        <v>Sivan</v>
      </c>
      <c r="G229" s="7">
        <f t="shared" si="25"/>
        <v>10</v>
      </c>
      <c r="H229" s="7" t="str">
        <f t="shared" si="26"/>
        <v>Sivan 14</v>
      </c>
      <c r="I229" s="24">
        <f t="shared" si="27"/>
        <v>228</v>
      </c>
      <c r="J229" s="1" t="str">
        <f t="shared" si="21"/>
        <v>    aHebMonthDay[228] = "Sivan 14"</v>
      </c>
      <c r="K229" s="1" t="str">
        <f t="shared" si="22"/>
        <v>    aKitzurYomi[228] = "145:21 - 146:end"</v>
      </c>
    </row>
    <row r="230" spans="1:11" ht="15">
      <c r="A230" s="4" t="s">
        <v>341</v>
      </c>
      <c r="B230" s="4" t="s">
        <v>342</v>
      </c>
      <c r="C230" s="7">
        <v>1000</v>
      </c>
      <c r="D230" s="7"/>
      <c r="E230" s="7" t="str">
        <f t="shared" si="23"/>
        <v>15</v>
      </c>
      <c r="F230" s="7" t="str">
        <f t="shared" si="24"/>
        <v>Sivan</v>
      </c>
      <c r="G230" s="7">
        <f t="shared" si="25"/>
        <v>10</v>
      </c>
      <c r="H230" s="7" t="str">
        <f t="shared" si="26"/>
        <v>Sivan 15</v>
      </c>
      <c r="I230" s="24">
        <f t="shared" si="27"/>
        <v>229</v>
      </c>
      <c r="J230" s="1" t="str">
        <f t="shared" si="21"/>
        <v>    aHebMonthDay[229] = "Sivan 15"</v>
      </c>
      <c r="K230" s="1" t="str">
        <f t="shared" si="22"/>
        <v>    aKitzurYomi[229] = "147:1 - 148:end"</v>
      </c>
    </row>
    <row r="231" spans="1:11" ht="15">
      <c r="A231" s="4" t="s">
        <v>343</v>
      </c>
      <c r="B231" s="4" t="s">
        <v>344</v>
      </c>
      <c r="C231" s="7">
        <v>1004</v>
      </c>
      <c r="D231" s="7"/>
      <c r="E231" s="7" t="str">
        <f t="shared" si="23"/>
        <v>16</v>
      </c>
      <c r="F231" s="7" t="str">
        <f t="shared" si="24"/>
        <v>Sivan</v>
      </c>
      <c r="G231" s="7">
        <f t="shared" si="25"/>
        <v>10</v>
      </c>
      <c r="H231" s="7" t="str">
        <f t="shared" si="26"/>
        <v>Sivan 16</v>
      </c>
      <c r="I231" s="24">
        <f t="shared" si="27"/>
        <v>230</v>
      </c>
      <c r="J231" s="1" t="str">
        <f t="shared" si="21"/>
        <v>    aHebMonthDay[230] = "Sivan 16"</v>
      </c>
      <c r="K231" s="1" t="str">
        <f t="shared" si="22"/>
        <v>    aKitzurYomi[230] = "149:1 -11"</v>
      </c>
    </row>
    <row r="232" spans="1:11" ht="15">
      <c r="A232" s="4" t="s">
        <v>345</v>
      </c>
      <c r="B232" s="4" t="s">
        <v>346</v>
      </c>
      <c r="C232" s="7">
        <v>1008</v>
      </c>
      <c r="D232" s="7"/>
      <c r="E232" s="7" t="str">
        <f t="shared" si="23"/>
        <v>17</v>
      </c>
      <c r="F232" s="7" t="str">
        <f t="shared" si="24"/>
        <v>Sivan</v>
      </c>
      <c r="G232" s="7">
        <f t="shared" si="25"/>
        <v>10</v>
      </c>
      <c r="H232" s="7" t="str">
        <f t="shared" si="26"/>
        <v>Sivan 17</v>
      </c>
      <c r="I232" s="24">
        <f t="shared" si="27"/>
        <v>231</v>
      </c>
      <c r="J232" s="1" t="str">
        <f t="shared" si="21"/>
        <v>    aHebMonthDay[231] = "Sivan 17"</v>
      </c>
      <c r="K232" s="1" t="str">
        <f t="shared" si="22"/>
        <v>    aKitzurYomi[231] = "149:12 - 150:5"</v>
      </c>
    </row>
    <row r="233" spans="1:11" ht="15">
      <c r="A233" s="4" t="s">
        <v>347</v>
      </c>
      <c r="B233" s="4" t="s">
        <v>348</v>
      </c>
      <c r="C233" s="7">
        <v>1010</v>
      </c>
      <c r="D233" s="7"/>
      <c r="E233" s="7" t="str">
        <f t="shared" si="23"/>
        <v>18</v>
      </c>
      <c r="F233" s="7" t="str">
        <f t="shared" si="24"/>
        <v>Sivan</v>
      </c>
      <c r="G233" s="7">
        <f t="shared" si="25"/>
        <v>10</v>
      </c>
      <c r="H233" s="7" t="str">
        <f t="shared" si="26"/>
        <v>Sivan 18</v>
      </c>
      <c r="I233" s="24">
        <f t="shared" si="27"/>
        <v>232</v>
      </c>
      <c r="J233" s="1" t="str">
        <f t="shared" si="21"/>
        <v>    aHebMonthDay[232] = "Sivan 18"</v>
      </c>
      <c r="K233" s="1" t="str">
        <f t="shared" si="22"/>
        <v>    aKitzurYomi[232] = "150:6 -13"</v>
      </c>
    </row>
    <row r="234" spans="1:11" ht="15">
      <c r="A234" s="4" t="s">
        <v>349</v>
      </c>
      <c r="B234" s="4" t="s">
        <v>350</v>
      </c>
      <c r="C234" s="7">
        <v>1016</v>
      </c>
      <c r="D234" s="7"/>
      <c r="E234" s="7" t="str">
        <f t="shared" si="23"/>
        <v>19</v>
      </c>
      <c r="F234" s="7" t="str">
        <f t="shared" si="24"/>
        <v>Sivan</v>
      </c>
      <c r="G234" s="7">
        <f t="shared" si="25"/>
        <v>10</v>
      </c>
      <c r="H234" s="7" t="str">
        <f t="shared" si="26"/>
        <v>Sivan 19</v>
      </c>
      <c r="I234" s="24">
        <f t="shared" si="27"/>
        <v>233</v>
      </c>
      <c r="J234" s="1" t="str">
        <f t="shared" si="21"/>
        <v>    aHebMonthDay[233] = "Sivan 19"</v>
      </c>
      <c r="K234" s="1" t="str">
        <f t="shared" si="22"/>
        <v>    aKitzurYomi[233] = "150:14 - 151:5"</v>
      </c>
    </row>
    <row r="235" spans="1:11" ht="15">
      <c r="A235" s="4" t="s">
        <v>351</v>
      </c>
      <c r="B235" s="4" t="s">
        <v>352</v>
      </c>
      <c r="C235" s="7">
        <v>1018</v>
      </c>
      <c r="D235" s="7"/>
      <c r="E235" s="7" t="str">
        <f t="shared" si="23"/>
        <v>20</v>
      </c>
      <c r="F235" s="7" t="str">
        <f t="shared" si="24"/>
        <v>Sivan</v>
      </c>
      <c r="G235" s="7">
        <f t="shared" si="25"/>
        <v>10</v>
      </c>
      <c r="H235" s="7" t="str">
        <f t="shared" si="26"/>
        <v>Sivan 20</v>
      </c>
      <c r="I235" s="24">
        <f t="shared" si="27"/>
        <v>234</v>
      </c>
      <c r="J235" s="1" t="str">
        <f t="shared" si="21"/>
        <v>    aHebMonthDay[234] = "Sivan 20"</v>
      </c>
      <c r="K235" s="1" t="str">
        <f t="shared" si="22"/>
        <v>    aKitzurYomi[234] = "151:6 - 152:7"</v>
      </c>
    </row>
    <row r="236" spans="1:11" ht="15">
      <c r="A236" s="4" t="s">
        <v>353</v>
      </c>
      <c r="B236" s="4" t="s">
        <v>354</v>
      </c>
      <c r="C236" s="7">
        <v>1022</v>
      </c>
      <c r="D236" s="7"/>
      <c r="E236" s="7" t="str">
        <f t="shared" si="23"/>
        <v>21</v>
      </c>
      <c r="F236" s="7" t="str">
        <f t="shared" si="24"/>
        <v>Sivan</v>
      </c>
      <c r="G236" s="7">
        <f t="shared" si="25"/>
        <v>10</v>
      </c>
      <c r="H236" s="7" t="str">
        <f t="shared" si="26"/>
        <v>Sivan 21</v>
      </c>
      <c r="I236" s="24">
        <f t="shared" si="27"/>
        <v>235</v>
      </c>
      <c r="J236" s="1" t="str">
        <f t="shared" si="21"/>
        <v>    aHebMonthDay[235] = "Sivan 21"</v>
      </c>
      <c r="K236" s="1" t="str">
        <f t="shared" si="22"/>
        <v>    aKitzurYomi[235] = "152:8 -end"</v>
      </c>
    </row>
    <row r="237" spans="1:11" ht="15">
      <c r="A237" s="4" t="s">
        <v>355</v>
      </c>
      <c r="B237" s="4" t="s">
        <v>356</v>
      </c>
      <c r="C237" s="7">
        <v>1026</v>
      </c>
      <c r="D237" s="7"/>
      <c r="E237" s="7" t="str">
        <f t="shared" si="23"/>
        <v>22</v>
      </c>
      <c r="F237" s="7" t="str">
        <f t="shared" si="24"/>
        <v>Sivan</v>
      </c>
      <c r="G237" s="7">
        <f t="shared" si="25"/>
        <v>10</v>
      </c>
      <c r="H237" s="7" t="str">
        <f t="shared" si="26"/>
        <v>Sivan 22</v>
      </c>
      <c r="I237" s="24">
        <f t="shared" si="27"/>
        <v>236</v>
      </c>
      <c r="J237" s="1" t="str">
        <f t="shared" si="21"/>
        <v>    aHebMonthDay[236] = "Sivan 22"</v>
      </c>
      <c r="K237" s="1" t="str">
        <f t="shared" si="22"/>
        <v>    aKitzurYomi[236] = "153:1 -9"</v>
      </c>
    </row>
    <row r="238" spans="1:11" ht="15">
      <c r="A238" s="4" t="s">
        <v>357</v>
      </c>
      <c r="B238" s="4" t="s">
        <v>358</v>
      </c>
      <c r="C238" s="7">
        <v>1030</v>
      </c>
      <c r="D238" s="7"/>
      <c r="E238" s="7" t="str">
        <f t="shared" si="23"/>
        <v>23</v>
      </c>
      <c r="F238" s="7" t="str">
        <f t="shared" si="24"/>
        <v>Sivan</v>
      </c>
      <c r="G238" s="7">
        <f t="shared" si="25"/>
        <v>10</v>
      </c>
      <c r="H238" s="7" t="str">
        <f t="shared" si="26"/>
        <v>Sivan 23</v>
      </c>
      <c r="I238" s="24">
        <f t="shared" si="27"/>
        <v>237</v>
      </c>
      <c r="J238" s="1" t="str">
        <f t="shared" si="21"/>
        <v>    aHebMonthDay[237] = "Sivan 23"</v>
      </c>
      <c r="K238" s="1" t="str">
        <f t="shared" si="22"/>
        <v>    aKitzurYomi[237] = "153:10 - 154:1"</v>
      </c>
    </row>
    <row r="239" spans="1:11" ht="15">
      <c r="A239" s="4" t="s">
        <v>359</v>
      </c>
      <c r="B239" s="4" t="s">
        <v>360</v>
      </c>
      <c r="C239" s="7">
        <v>1034</v>
      </c>
      <c r="D239" s="7"/>
      <c r="E239" s="7" t="str">
        <f t="shared" si="23"/>
        <v>24</v>
      </c>
      <c r="F239" s="7" t="str">
        <f t="shared" si="24"/>
        <v>Sivan</v>
      </c>
      <c r="G239" s="7">
        <f t="shared" si="25"/>
        <v>10</v>
      </c>
      <c r="H239" s="7" t="str">
        <f t="shared" si="26"/>
        <v>Sivan 24</v>
      </c>
      <c r="I239" s="24">
        <f t="shared" si="27"/>
        <v>238</v>
      </c>
      <c r="J239" s="1" t="str">
        <f t="shared" si="21"/>
        <v>    aHebMonthDay[238] = "Sivan 24"</v>
      </c>
      <c r="K239" s="1" t="str">
        <f t="shared" si="22"/>
        <v>    aKitzurYomi[238] = "154:2 -end"</v>
      </c>
    </row>
    <row r="240" spans="1:11" ht="15">
      <c r="A240" s="4" t="s">
        <v>361</v>
      </c>
      <c r="B240" s="4" t="s">
        <v>362</v>
      </c>
      <c r="C240" s="7">
        <v>1038</v>
      </c>
      <c r="D240" s="7"/>
      <c r="E240" s="7" t="str">
        <f t="shared" si="23"/>
        <v>25</v>
      </c>
      <c r="F240" s="7" t="str">
        <f t="shared" si="24"/>
        <v>Sivan</v>
      </c>
      <c r="G240" s="7">
        <f t="shared" si="25"/>
        <v>10</v>
      </c>
      <c r="H240" s="7" t="str">
        <f t="shared" si="26"/>
        <v>Sivan 25</v>
      </c>
      <c r="I240" s="24">
        <f t="shared" si="27"/>
        <v>239</v>
      </c>
      <c r="J240" s="1" t="str">
        <f t="shared" si="21"/>
        <v>    aHebMonthDay[239] = "Sivan 25"</v>
      </c>
      <c r="K240" s="1" t="str">
        <f t="shared" si="22"/>
        <v>    aKitzurYomi[239] = "155:1 -6"</v>
      </c>
    </row>
    <row r="241" spans="1:11" ht="15">
      <c r="A241" s="4" t="s">
        <v>363</v>
      </c>
      <c r="B241" s="4" t="s">
        <v>364</v>
      </c>
      <c r="C241" s="7">
        <v>1042</v>
      </c>
      <c r="D241" s="7"/>
      <c r="E241" s="7" t="str">
        <f t="shared" si="23"/>
        <v>26</v>
      </c>
      <c r="F241" s="7" t="str">
        <f t="shared" si="24"/>
        <v>Sivan</v>
      </c>
      <c r="G241" s="7">
        <f t="shared" si="25"/>
        <v>10</v>
      </c>
      <c r="H241" s="7" t="str">
        <f t="shared" si="26"/>
        <v>Sivan 26</v>
      </c>
      <c r="I241" s="24">
        <f t="shared" si="27"/>
        <v>240</v>
      </c>
      <c r="J241" s="1" t="str">
        <f t="shared" si="21"/>
        <v>    aHebMonthDay[240] = "Sivan 26"</v>
      </c>
      <c r="K241" s="1" t="str">
        <f t="shared" si="22"/>
        <v>    aKitzurYomi[240] = "155:7 -end"</v>
      </c>
    </row>
    <row r="242" spans="1:11" ht="15">
      <c r="A242" s="4" t="s">
        <v>365</v>
      </c>
      <c r="B242" s="4" t="s">
        <v>366</v>
      </c>
      <c r="C242" s="7">
        <v>1046</v>
      </c>
      <c r="D242" s="7"/>
      <c r="E242" s="7" t="str">
        <f t="shared" si="23"/>
        <v>27</v>
      </c>
      <c r="F242" s="7" t="str">
        <f t="shared" si="24"/>
        <v>Sivan</v>
      </c>
      <c r="G242" s="7">
        <f t="shared" si="25"/>
        <v>10</v>
      </c>
      <c r="H242" s="7" t="str">
        <f t="shared" si="26"/>
        <v>Sivan 27</v>
      </c>
      <c r="I242" s="24">
        <f t="shared" si="27"/>
        <v>241</v>
      </c>
      <c r="J242" s="1" t="str">
        <f t="shared" si="21"/>
        <v>    aHebMonthDay[241] = "Sivan 27"</v>
      </c>
      <c r="K242" s="1" t="str">
        <f t="shared" si="22"/>
        <v>    aKitzurYomi[241] = "156:1 - 157:3"</v>
      </c>
    </row>
    <row r="243" spans="1:11" ht="15">
      <c r="A243" s="4" t="s">
        <v>367</v>
      </c>
      <c r="B243" s="4" t="s">
        <v>368</v>
      </c>
      <c r="C243" s="7">
        <v>1050</v>
      </c>
      <c r="D243" s="7"/>
      <c r="E243" s="7" t="str">
        <f t="shared" si="23"/>
        <v>28</v>
      </c>
      <c r="F243" s="7" t="str">
        <f t="shared" si="24"/>
        <v>Sivan</v>
      </c>
      <c r="G243" s="7">
        <f t="shared" si="25"/>
        <v>10</v>
      </c>
      <c r="H243" s="7" t="str">
        <f t="shared" si="26"/>
        <v>Sivan 28</v>
      </c>
      <c r="I243" s="24">
        <f t="shared" si="27"/>
        <v>242</v>
      </c>
      <c r="J243" s="1" t="str">
        <f t="shared" si="21"/>
        <v>    aHebMonthDay[242] = "Sivan 28"</v>
      </c>
      <c r="K243" s="1" t="str">
        <f t="shared" si="22"/>
        <v>    aKitzurYomi[242] = "157:4 - 158:end"</v>
      </c>
    </row>
    <row r="244" spans="1:11" ht="15">
      <c r="A244" s="4" t="s">
        <v>369</v>
      </c>
      <c r="B244" s="4" t="s">
        <v>370</v>
      </c>
      <c r="C244" s="7">
        <v>1054</v>
      </c>
      <c r="D244" s="7"/>
      <c r="E244" s="7" t="str">
        <f t="shared" si="23"/>
        <v>29</v>
      </c>
      <c r="F244" s="7" t="str">
        <f t="shared" si="24"/>
        <v>Sivan</v>
      </c>
      <c r="G244" s="7">
        <f t="shared" si="25"/>
        <v>10</v>
      </c>
      <c r="H244" s="7" t="str">
        <f t="shared" si="26"/>
        <v>Sivan 29</v>
      </c>
      <c r="I244" s="24">
        <f t="shared" si="27"/>
        <v>243</v>
      </c>
      <c r="J244" s="1" t="str">
        <f t="shared" si="21"/>
        <v>    aHebMonthDay[243] = "Sivan 29"</v>
      </c>
      <c r="K244" s="1" t="str">
        <f t="shared" si="22"/>
        <v>    aKitzurYomi[243] = "159:1 -6"</v>
      </c>
    </row>
    <row r="245" spans="1:11" ht="15">
      <c r="A245" s="4" t="s">
        <v>371</v>
      </c>
      <c r="B245" s="4" t="s">
        <v>372</v>
      </c>
      <c r="C245" s="7">
        <v>1058</v>
      </c>
      <c r="D245" s="7"/>
      <c r="E245" s="7" t="str">
        <f t="shared" si="23"/>
        <v>30</v>
      </c>
      <c r="F245" s="7" t="str">
        <f t="shared" si="24"/>
        <v>Sivan</v>
      </c>
      <c r="G245" s="7">
        <f t="shared" si="25"/>
        <v>10</v>
      </c>
      <c r="H245" s="7" t="str">
        <f t="shared" si="26"/>
        <v>Sivan 30</v>
      </c>
      <c r="I245" s="24">
        <f t="shared" si="27"/>
        <v>244</v>
      </c>
      <c r="J245" s="1" t="str">
        <f t="shared" si="21"/>
        <v>    aHebMonthDay[244] = "Sivan 30"</v>
      </c>
      <c r="K245" s="1" t="str">
        <f t="shared" si="22"/>
        <v>    aKitzurYomi[244] = "159:7 - 160:5"</v>
      </c>
    </row>
    <row r="246" spans="1:11" ht="15">
      <c r="A246" s="4" t="s">
        <v>373</v>
      </c>
      <c r="B246" s="4" t="s">
        <v>374</v>
      </c>
      <c r="C246" s="7">
        <v>1062</v>
      </c>
      <c r="D246" s="7"/>
      <c r="E246" s="7" t="str">
        <f t="shared" si="23"/>
        <v>1</v>
      </c>
      <c r="F246" s="7" t="str">
        <f t="shared" si="24"/>
        <v>Tamuz</v>
      </c>
      <c r="G246" s="7">
        <f t="shared" si="25"/>
        <v>11</v>
      </c>
      <c r="H246" s="7" t="str">
        <f t="shared" si="26"/>
        <v>Tamuz 1</v>
      </c>
      <c r="I246" s="24">
        <f t="shared" si="27"/>
        <v>245</v>
      </c>
      <c r="J246" s="1" t="str">
        <f t="shared" si="21"/>
        <v>    aHebMonthDay[245] = "Tamuz 1"</v>
      </c>
      <c r="K246" s="1" t="str">
        <f t="shared" si="22"/>
        <v>    aKitzurYomi[245] = "160:6 - 161:8"</v>
      </c>
    </row>
    <row r="247" spans="1:11" ht="15">
      <c r="A247" s="4" t="s">
        <v>375</v>
      </c>
      <c r="B247" s="4" t="s">
        <v>376</v>
      </c>
      <c r="C247" s="7">
        <v>1064</v>
      </c>
      <c r="D247" s="7"/>
      <c r="E247" s="7" t="str">
        <f t="shared" si="23"/>
        <v>2</v>
      </c>
      <c r="F247" s="7" t="str">
        <f t="shared" si="24"/>
        <v>Tamuz</v>
      </c>
      <c r="G247" s="7">
        <f t="shared" si="25"/>
        <v>11</v>
      </c>
      <c r="H247" s="7" t="str">
        <f t="shared" si="26"/>
        <v>Tamuz 2</v>
      </c>
      <c r="I247" s="24">
        <f t="shared" si="27"/>
        <v>246</v>
      </c>
      <c r="J247" s="1" t="str">
        <f t="shared" si="21"/>
        <v>    aHebMonthDay[246] = "Tamuz 2"</v>
      </c>
      <c r="K247" s="1" t="str">
        <f t="shared" si="22"/>
        <v>    aKitzurYomi[246] = "161:9 -17"</v>
      </c>
    </row>
    <row r="248" spans="1:11" ht="15">
      <c r="A248" s="4" t="s">
        <v>377</v>
      </c>
      <c r="B248" s="4" t="s">
        <v>378</v>
      </c>
      <c r="C248" s="7">
        <v>1068</v>
      </c>
      <c r="D248" s="7"/>
      <c r="E248" s="7" t="str">
        <f t="shared" si="23"/>
        <v>3</v>
      </c>
      <c r="F248" s="7" t="str">
        <f t="shared" si="24"/>
        <v>Tamuz</v>
      </c>
      <c r="G248" s="7">
        <f t="shared" si="25"/>
        <v>11</v>
      </c>
      <c r="H248" s="7" t="str">
        <f t="shared" si="26"/>
        <v>Tamuz 3</v>
      </c>
      <c r="I248" s="24">
        <f t="shared" si="27"/>
        <v>247</v>
      </c>
      <c r="J248" s="1" t="str">
        <f t="shared" si="21"/>
        <v>    aHebMonthDay[247] = "Tamuz 3"</v>
      </c>
      <c r="K248" s="1" t="str">
        <f t="shared" si="22"/>
        <v>    aKitzurYomi[247] = "161:18 - 162:5"</v>
      </c>
    </row>
    <row r="249" spans="1:11" ht="15">
      <c r="A249" s="4" t="s">
        <v>379</v>
      </c>
      <c r="B249" s="4" t="s">
        <v>380</v>
      </c>
      <c r="C249" s="7">
        <v>1072</v>
      </c>
      <c r="D249" s="7"/>
      <c r="E249" s="7" t="str">
        <f t="shared" si="23"/>
        <v>4</v>
      </c>
      <c r="F249" s="7" t="str">
        <f t="shared" si="24"/>
        <v>Tamuz</v>
      </c>
      <c r="G249" s="7">
        <f t="shared" si="25"/>
        <v>11</v>
      </c>
      <c r="H249" s="7" t="str">
        <f t="shared" si="26"/>
        <v>Tamuz 4</v>
      </c>
      <c r="I249" s="24">
        <f t="shared" si="27"/>
        <v>248</v>
      </c>
      <c r="J249" s="1" t="str">
        <f t="shared" si="21"/>
        <v>    aHebMonthDay[248] = "Tamuz 4"</v>
      </c>
      <c r="K249" s="1" t="str">
        <f t="shared" si="22"/>
        <v>    aKitzurYomi[248] = "162:6 -11"</v>
      </c>
    </row>
    <row r="250" spans="1:11" ht="15">
      <c r="A250" s="4" t="s">
        <v>381</v>
      </c>
      <c r="B250" s="4" t="s">
        <v>382</v>
      </c>
      <c r="C250" s="7">
        <v>1074</v>
      </c>
      <c r="D250" s="7"/>
      <c r="E250" s="7" t="str">
        <f t="shared" si="23"/>
        <v>5</v>
      </c>
      <c r="F250" s="7" t="str">
        <f t="shared" si="24"/>
        <v>Tamuz</v>
      </c>
      <c r="G250" s="7">
        <f t="shared" si="25"/>
        <v>11</v>
      </c>
      <c r="H250" s="7" t="str">
        <f t="shared" si="26"/>
        <v>Tamuz 5</v>
      </c>
      <c r="I250" s="24">
        <f t="shared" si="27"/>
        <v>249</v>
      </c>
      <c r="J250" s="1" t="str">
        <f t="shared" si="21"/>
        <v>    aHebMonthDay[249] = "Tamuz 5"</v>
      </c>
      <c r="K250" s="1" t="str">
        <f t="shared" si="22"/>
        <v>    aKitzurYomi[249] = "162:12 - 163:4"</v>
      </c>
    </row>
    <row r="251" spans="1:11" ht="15">
      <c r="A251" s="4" t="s">
        <v>383</v>
      </c>
      <c r="B251" s="4" t="s">
        <v>384</v>
      </c>
      <c r="C251" s="7">
        <v>1078</v>
      </c>
      <c r="D251" s="7"/>
      <c r="E251" s="7" t="str">
        <f t="shared" si="23"/>
        <v>6</v>
      </c>
      <c r="F251" s="7" t="str">
        <f t="shared" si="24"/>
        <v>Tamuz</v>
      </c>
      <c r="G251" s="7">
        <f t="shared" si="25"/>
        <v>11</v>
      </c>
      <c r="H251" s="7" t="str">
        <f t="shared" si="26"/>
        <v>Tamuz 6</v>
      </c>
      <c r="I251" s="24">
        <f t="shared" si="27"/>
        <v>250</v>
      </c>
      <c r="J251" s="1" t="str">
        <f t="shared" si="21"/>
        <v>    aHebMonthDay[250] = "Tamuz 6"</v>
      </c>
      <c r="K251" s="1" t="str">
        <f t="shared" si="22"/>
        <v>    aKitzurYomi[250] = "163:5 - 164:4"</v>
      </c>
    </row>
    <row r="252" spans="1:11" ht="15">
      <c r="A252" s="4" t="s">
        <v>385</v>
      </c>
      <c r="B252" s="4" t="s">
        <v>386</v>
      </c>
      <c r="C252" s="7">
        <v>1082</v>
      </c>
      <c r="D252" s="7"/>
      <c r="E252" s="7" t="str">
        <f t="shared" si="23"/>
        <v>7</v>
      </c>
      <c r="F252" s="7" t="str">
        <f t="shared" si="24"/>
        <v>Tamuz</v>
      </c>
      <c r="G252" s="7">
        <f t="shared" si="25"/>
        <v>11</v>
      </c>
      <c r="H252" s="7" t="str">
        <f t="shared" si="26"/>
        <v>Tamuz 7</v>
      </c>
      <c r="I252" s="24">
        <f t="shared" si="27"/>
        <v>251</v>
      </c>
      <c r="J252" s="1" t="str">
        <f t="shared" si="21"/>
        <v>    aHebMonthDay[251] = "Tamuz 7"</v>
      </c>
      <c r="K252" s="1" t="str">
        <f t="shared" si="22"/>
        <v>    aKitzurYomi[251] = "164:5 - 165:3"</v>
      </c>
    </row>
    <row r="253" spans="1:11" ht="15">
      <c r="A253" s="4" t="s">
        <v>387</v>
      </c>
      <c r="B253" s="4" t="s">
        <v>388</v>
      </c>
      <c r="C253" s="7">
        <v>1086</v>
      </c>
      <c r="D253" s="7"/>
      <c r="E253" s="7" t="str">
        <f t="shared" si="23"/>
        <v>8</v>
      </c>
      <c r="F253" s="7" t="str">
        <f t="shared" si="24"/>
        <v>Tamuz</v>
      </c>
      <c r="G253" s="7">
        <f t="shared" si="25"/>
        <v>11</v>
      </c>
      <c r="H253" s="7" t="str">
        <f t="shared" si="26"/>
        <v>Tamuz 8</v>
      </c>
      <c r="I253" s="24">
        <f t="shared" si="27"/>
        <v>252</v>
      </c>
      <c r="J253" s="1" t="str">
        <f t="shared" si="21"/>
        <v>    aHebMonthDay[252] = "Tamuz 8"</v>
      </c>
      <c r="K253" s="1" t="str">
        <f t="shared" si="22"/>
        <v>    aKitzurYomi[252] = "165:4 -11"</v>
      </c>
    </row>
    <row r="254" spans="1:11" ht="15">
      <c r="A254" s="4" t="s">
        <v>389</v>
      </c>
      <c r="B254" s="4" t="s">
        <v>390</v>
      </c>
      <c r="C254" s="7">
        <v>1088</v>
      </c>
      <c r="D254" s="7"/>
      <c r="E254" s="7" t="str">
        <f t="shared" si="23"/>
        <v>9</v>
      </c>
      <c r="F254" s="7" t="str">
        <f t="shared" si="24"/>
        <v>Tamuz</v>
      </c>
      <c r="G254" s="7">
        <f t="shared" si="25"/>
        <v>11</v>
      </c>
      <c r="H254" s="7" t="str">
        <f t="shared" si="26"/>
        <v>Tamuz 9</v>
      </c>
      <c r="I254" s="24">
        <f t="shared" si="27"/>
        <v>253</v>
      </c>
      <c r="J254" s="1" t="str">
        <f t="shared" si="21"/>
        <v>    aHebMonthDay[253] = "Tamuz 9"</v>
      </c>
      <c r="K254" s="1" t="str">
        <f t="shared" si="22"/>
        <v>    aKitzurYomi[253] = "165:12 - 166:3"</v>
      </c>
    </row>
    <row r="255" spans="1:11" ht="15">
      <c r="A255" s="4" t="s">
        <v>391</v>
      </c>
      <c r="B255" s="4" t="s">
        <v>392</v>
      </c>
      <c r="C255" s="7">
        <v>1092</v>
      </c>
      <c r="D255" s="7"/>
      <c r="E255" s="7" t="str">
        <f t="shared" si="23"/>
        <v>10</v>
      </c>
      <c r="F255" s="7" t="str">
        <f t="shared" si="24"/>
        <v>Tamuz</v>
      </c>
      <c r="G255" s="7">
        <f t="shared" si="25"/>
        <v>11</v>
      </c>
      <c r="H255" s="7" t="str">
        <f t="shared" si="26"/>
        <v>Tamuz 10</v>
      </c>
      <c r="I255" s="24">
        <f t="shared" si="27"/>
        <v>254</v>
      </c>
      <c r="J255" s="1" t="str">
        <f t="shared" si="21"/>
        <v>    aHebMonthDay[254] = "Tamuz 10"</v>
      </c>
      <c r="K255" s="1" t="str">
        <f t="shared" si="22"/>
        <v>    aKitzurYomi[254] = "166:4 - 167:9"</v>
      </c>
    </row>
    <row r="256" spans="1:11" ht="15">
      <c r="A256" s="4" t="s">
        <v>393</v>
      </c>
      <c r="B256" s="4" t="s">
        <v>394</v>
      </c>
      <c r="C256" s="7">
        <v>1096</v>
      </c>
      <c r="D256" s="7"/>
      <c r="E256" s="7" t="str">
        <f t="shared" si="23"/>
        <v>11</v>
      </c>
      <c r="F256" s="7" t="str">
        <f t="shared" si="24"/>
        <v>Tamuz</v>
      </c>
      <c r="G256" s="7">
        <f t="shared" si="25"/>
        <v>11</v>
      </c>
      <c r="H256" s="7" t="str">
        <f t="shared" si="26"/>
        <v>Tamuz 11</v>
      </c>
      <c r="I256" s="24">
        <f t="shared" si="27"/>
        <v>255</v>
      </c>
      <c r="J256" s="1" t="str">
        <f t="shared" si="21"/>
        <v>    aHebMonthDay[255] = "Tamuz 11"</v>
      </c>
      <c r="K256" s="1" t="str">
        <f t="shared" si="22"/>
        <v>    aKitzurYomi[255] = "167:10 - 168:5"</v>
      </c>
    </row>
    <row r="257" spans="1:11" ht="15">
      <c r="A257" s="4" t="s">
        <v>395</v>
      </c>
      <c r="B257" s="4" t="s">
        <v>396</v>
      </c>
      <c r="C257" s="7">
        <v>1100</v>
      </c>
      <c r="D257" s="7"/>
      <c r="E257" s="7" t="str">
        <f t="shared" si="23"/>
        <v>12</v>
      </c>
      <c r="F257" s="7" t="str">
        <f t="shared" si="24"/>
        <v>Tamuz</v>
      </c>
      <c r="G257" s="7">
        <f t="shared" si="25"/>
        <v>11</v>
      </c>
      <c r="H257" s="7" t="str">
        <f t="shared" si="26"/>
        <v>Tamuz 12</v>
      </c>
      <c r="I257" s="24">
        <f t="shared" si="27"/>
        <v>256</v>
      </c>
      <c r="J257" s="1" t="str">
        <f t="shared" si="21"/>
        <v>    aHebMonthDay[256] = "Tamuz 12"</v>
      </c>
      <c r="K257" s="1" t="str">
        <f t="shared" si="22"/>
        <v>    aKitzurYomi[256] = "168:6 - 171:1"</v>
      </c>
    </row>
    <row r="258" spans="1:11" ht="15">
      <c r="A258" s="4" t="s">
        <v>397</v>
      </c>
      <c r="B258" s="4" t="s">
        <v>398</v>
      </c>
      <c r="C258" s="7">
        <v>1104</v>
      </c>
      <c r="D258" s="7"/>
      <c r="E258" s="7" t="str">
        <f t="shared" si="23"/>
        <v>13</v>
      </c>
      <c r="F258" s="7" t="str">
        <f t="shared" si="24"/>
        <v>Tamuz</v>
      </c>
      <c r="G258" s="7">
        <f t="shared" si="25"/>
        <v>11</v>
      </c>
      <c r="H258" s="7" t="str">
        <f t="shared" si="26"/>
        <v>Tamuz 13</v>
      </c>
      <c r="I258" s="24">
        <f t="shared" si="27"/>
        <v>257</v>
      </c>
      <c r="J258" s="1" t="str">
        <f t="shared" si="21"/>
        <v>    aHebMonthDay[257] = "Tamuz 13"</v>
      </c>
      <c r="K258" s="1" t="str">
        <f t="shared" si="22"/>
        <v>    aKitzurYomi[257] = "171:2 - 173:1"</v>
      </c>
    </row>
    <row r="259" spans="1:11" ht="15">
      <c r="A259" s="4" t="s">
        <v>399</v>
      </c>
      <c r="B259" s="4" t="s">
        <v>400</v>
      </c>
      <c r="C259" s="7">
        <v>1108</v>
      </c>
      <c r="D259" s="7"/>
      <c r="E259" s="7" t="str">
        <f t="shared" si="23"/>
        <v>14</v>
      </c>
      <c r="F259" s="7" t="str">
        <f t="shared" si="24"/>
        <v>Tamuz</v>
      </c>
      <c r="G259" s="7">
        <f t="shared" si="25"/>
        <v>11</v>
      </c>
      <c r="H259" s="7" t="str">
        <f t="shared" si="26"/>
        <v>Tamuz 14</v>
      </c>
      <c r="I259" s="24">
        <f t="shared" si="27"/>
        <v>258</v>
      </c>
      <c r="J259" s="1" t="str">
        <f aca="true" t="shared" si="28" ref="J259:J322">"    aHebMonthDay["&amp;I259&amp;"] = """&amp;H259&amp;""""</f>
        <v>    aHebMonthDay[258] = "Tamuz 14"</v>
      </c>
      <c r="K259" s="1" t="str">
        <f aca="true" t="shared" si="29" ref="K259:K322">"    aKitzurYomi["&amp;I259&amp;"] = """&amp;B259&amp;""""</f>
        <v>    aKitzurYomi[258] = "173:2 - 175:3"</v>
      </c>
    </row>
    <row r="260" spans="1:11" ht="15">
      <c r="A260" s="4" t="s">
        <v>401</v>
      </c>
      <c r="B260" s="4" t="s">
        <v>402</v>
      </c>
      <c r="C260" s="7">
        <v>1112</v>
      </c>
      <c r="D260" s="7"/>
      <c r="E260" s="7" t="str">
        <f aca="true" t="shared" si="30" ref="E260:E323">DayOf(A260)</f>
        <v>15</v>
      </c>
      <c r="F260" s="7" t="str">
        <f aca="true" t="shared" si="31" ref="F260:F323">MonthOf(A260)</f>
        <v>Tamuz</v>
      </c>
      <c r="G260" s="7">
        <f aca="true" t="shared" si="32" ref="G260:G323">MonthNum(F260)</f>
        <v>11</v>
      </c>
      <c r="H260" s="7" t="str">
        <f aca="true" t="shared" si="33" ref="H260:H323">F260&amp;" "&amp;E260</f>
        <v>Tamuz 15</v>
      </c>
      <c r="I260" s="24">
        <f aca="true" t="shared" si="34" ref="I260:I323">I259+1</f>
        <v>259</v>
      </c>
      <c r="J260" s="1" t="str">
        <f t="shared" si="28"/>
        <v>    aHebMonthDay[259] = "Tamuz 15"</v>
      </c>
      <c r="K260" s="1" t="str">
        <f t="shared" si="29"/>
        <v>    aKitzurYomi[259] = "175:4 - 176:7"</v>
      </c>
    </row>
    <row r="261" spans="1:11" ht="15">
      <c r="A261" s="4" t="s">
        <v>403</v>
      </c>
      <c r="B261" s="4" t="s">
        <v>404</v>
      </c>
      <c r="C261" s="7">
        <v>1114</v>
      </c>
      <c r="D261" s="7"/>
      <c r="E261" s="7" t="str">
        <f t="shared" si="30"/>
        <v>16</v>
      </c>
      <c r="F261" s="7" t="str">
        <f t="shared" si="31"/>
        <v>Tamuz</v>
      </c>
      <c r="G261" s="7">
        <f t="shared" si="32"/>
        <v>11</v>
      </c>
      <c r="H261" s="7" t="str">
        <f t="shared" si="33"/>
        <v>Tamuz 16</v>
      </c>
      <c r="I261" s="24">
        <f t="shared" si="34"/>
        <v>260</v>
      </c>
      <c r="J261" s="1" t="str">
        <f t="shared" si="28"/>
        <v>    aHebMonthDay[260] = "Tamuz 16"</v>
      </c>
      <c r="K261" s="1" t="str">
        <f t="shared" si="29"/>
        <v>    aKitzurYomi[260] = "176:8 - 177:8"</v>
      </c>
    </row>
    <row r="262" spans="1:11" ht="15">
      <c r="A262" s="4" t="s">
        <v>405</v>
      </c>
      <c r="B262" s="4" t="s">
        <v>406</v>
      </c>
      <c r="C262" s="7">
        <v>822</v>
      </c>
      <c r="D262" s="7"/>
      <c r="E262" s="7" t="str">
        <f t="shared" si="30"/>
        <v>17</v>
      </c>
      <c r="F262" s="7" t="str">
        <f t="shared" si="31"/>
        <v>Tamuz</v>
      </c>
      <c r="G262" s="7">
        <f t="shared" si="32"/>
        <v>11</v>
      </c>
      <c r="H262" s="7" t="str">
        <f t="shared" si="33"/>
        <v>Tamuz 17</v>
      </c>
      <c r="I262" s="24">
        <f t="shared" si="34"/>
        <v>261</v>
      </c>
      <c r="J262" s="1" t="str">
        <f t="shared" si="28"/>
        <v>    aHebMonthDay[261] = "Tamuz 17"</v>
      </c>
      <c r="K262" s="1" t="str">
        <f t="shared" si="29"/>
        <v>    aKitzurYomi[261] = "121:6 -end"</v>
      </c>
    </row>
    <row r="263" spans="1:11" ht="15">
      <c r="A263" s="4" t="s">
        <v>407</v>
      </c>
      <c r="B263" s="4" t="s">
        <v>408</v>
      </c>
      <c r="C263" s="7">
        <v>1118</v>
      </c>
      <c r="D263" s="7"/>
      <c r="E263" s="7" t="str">
        <f t="shared" si="30"/>
        <v>18</v>
      </c>
      <c r="F263" s="7" t="str">
        <f t="shared" si="31"/>
        <v>Tamuz</v>
      </c>
      <c r="G263" s="7">
        <f t="shared" si="32"/>
        <v>11</v>
      </c>
      <c r="H263" s="7" t="str">
        <f t="shared" si="33"/>
        <v>Tamuz 18</v>
      </c>
      <c r="I263" s="24">
        <f t="shared" si="34"/>
        <v>262</v>
      </c>
      <c r="J263" s="1" t="str">
        <f t="shared" si="28"/>
        <v>    aHebMonthDay[262] = "Tamuz 18"</v>
      </c>
      <c r="K263" s="1" t="str">
        <f t="shared" si="29"/>
        <v>    aKitzurYomi[262] = "177:9 - 178:3"</v>
      </c>
    </row>
    <row r="264" spans="1:11" ht="15">
      <c r="A264" s="4" t="s">
        <v>409</v>
      </c>
      <c r="B264" s="4" t="s">
        <v>410</v>
      </c>
      <c r="C264" s="7">
        <v>1122</v>
      </c>
      <c r="D264" s="7"/>
      <c r="E264" s="7" t="str">
        <f t="shared" si="30"/>
        <v>19</v>
      </c>
      <c r="F264" s="7" t="str">
        <f t="shared" si="31"/>
        <v>Tamuz</v>
      </c>
      <c r="G264" s="7">
        <f t="shared" si="32"/>
        <v>11</v>
      </c>
      <c r="H264" s="7" t="str">
        <f t="shared" si="33"/>
        <v>Tamuz 19</v>
      </c>
      <c r="I264" s="24">
        <f t="shared" si="34"/>
        <v>263</v>
      </c>
      <c r="J264" s="1" t="str">
        <f t="shared" si="28"/>
        <v>    aHebMonthDay[263] = "Tamuz 19"</v>
      </c>
      <c r="K264" s="1" t="str">
        <f t="shared" si="29"/>
        <v>    aKitzurYomi[263] = "178:4 - 179:8"</v>
      </c>
    </row>
    <row r="265" spans="1:11" ht="15">
      <c r="A265" s="4" t="s">
        <v>411</v>
      </c>
      <c r="B265" s="4" t="s">
        <v>412</v>
      </c>
      <c r="C265" s="7">
        <v>1126</v>
      </c>
      <c r="D265" s="7"/>
      <c r="E265" s="7" t="str">
        <f t="shared" si="30"/>
        <v>20</v>
      </c>
      <c r="F265" s="7" t="str">
        <f t="shared" si="31"/>
        <v>Tamuz</v>
      </c>
      <c r="G265" s="7">
        <f t="shared" si="32"/>
        <v>11</v>
      </c>
      <c r="H265" s="7" t="str">
        <f t="shared" si="33"/>
        <v>Tamuz 20</v>
      </c>
      <c r="I265" s="24">
        <f t="shared" si="34"/>
        <v>264</v>
      </c>
      <c r="J265" s="1" t="str">
        <f t="shared" si="28"/>
        <v>    aHebMonthDay[264] = "Tamuz 20"</v>
      </c>
      <c r="K265" s="1" t="str">
        <f t="shared" si="29"/>
        <v>    aKitzurYomi[264] = "179:9 - 180:8"</v>
      </c>
    </row>
    <row r="266" spans="1:11" ht="15">
      <c r="A266" s="4" t="s">
        <v>413</v>
      </c>
      <c r="B266" s="4" t="s">
        <v>414</v>
      </c>
      <c r="C266" s="7">
        <v>1128</v>
      </c>
      <c r="D266" s="7"/>
      <c r="E266" s="7" t="str">
        <f t="shared" si="30"/>
        <v>21</v>
      </c>
      <c r="F266" s="7" t="str">
        <f t="shared" si="31"/>
        <v>Tamuz</v>
      </c>
      <c r="G266" s="7">
        <f t="shared" si="32"/>
        <v>11</v>
      </c>
      <c r="H266" s="7" t="str">
        <f t="shared" si="33"/>
        <v>Tamuz 21</v>
      </c>
      <c r="I266" s="24">
        <f t="shared" si="34"/>
        <v>265</v>
      </c>
      <c r="J266" s="1" t="str">
        <f t="shared" si="28"/>
        <v>    aHebMonthDay[265] = "Tamuz 21"</v>
      </c>
      <c r="K266" s="1" t="str">
        <f t="shared" si="29"/>
        <v>    aKitzurYomi[265] = "180:9 - 181:4"</v>
      </c>
    </row>
    <row r="267" spans="1:11" ht="15">
      <c r="A267" s="4" t="s">
        <v>415</v>
      </c>
      <c r="B267" s="4" t="s">
        <v>416</v>
      </c>
      <c r="C267" s="7">
        <v>1134</v>
      </c>
      <c r="D267" s="7"/>
      <c r="E267" s="7" t="str">
        <f t="shared" si="30"/>
        <v>22</v>
      </c>
      <c r="F267" s="7" t="str">
        <f t="shared" si="31"/>
        <v>Tamuz</v>
      </c>
      <c r="G267" s="7">
        <f t="shared" si="32"/>
        <v>11</v>
      </c>
      <c r="H267" s="7" t="str">
        <f t="shared" si="33"/>
        <v>Tamuz 22</v>
      </c>
      <c r="I267" s="24">
        <f t="shared" si="34"/>
        <v>266</v>
      </c>
      <c r="J267" s="1" t="str">
        <f t="shared" si="28"/>
        <v>    aHebMonthDay[266] = "Tamuz 22"</v>
      </c>
      <c r="K267" s="1" t="str">
        <f t="shared" si="29"/>
        <v>    aKitzurYomi[266] = "181:5 -13"</v>
      </c>
    </row>
    <row r="268" spans="1:11" ht="15">
      <c r="A268" s="4" t="s">
        <v>417</v>
      </c>
      <c r="B268" s="4" t="s">
        <v>418</v>
      </c>
      <c r="C268" s="7">
        <v>1138</v>
      </c>
      <c r="D268" s="7"/>
      <c r="E268" s="7" t="str">
        <f t="shared" si="30"/>
        <v>23</v>
      </c>
      <c r="F268" s="7" t="str">
        <f t="shared" si="31"/>
        <v>Tamuz</v>
      </c>
      <c r="G268" s="7">
        <f t="shared" si="32"/>
        <v>11</v>
      </c>
      <c r="H268" s="7" t="str">
        <f t="shared" si="33"/>
        <v>Tamuz 23</v>
      </c>
      <c r="I268" s="24">
        <f t="shared" si="34"/>
        <v>267</v>
      </c>
      <c r="J268" s="1" t="str">
        <f t="shared" si="28"/>
        <v>    aHebMonthDay[267] = "Tamuz 23"</v>
      </c>
      <c r="K268" s="1" t="str">
        <f t="shared" si="29"/>
        <v>    aKitzurYomi[267] = "181:14 - 182:1"</v>
      </c>
    </row>
    <row r="269" spans="1:11" ht="15">
      <c r="A269" s="4" t="s">
        <v>419</v>
      </c>
      <c r="B269" s="4" t="s">
        <v>420</v>
      </c>
      <c r="C269" s="7">
        <v>1142</v>
      </c>
      <c r="D269" s="7"/>
      <c r="E269" s="7" t="str">
        <f t="shared" si="30"/>
        <v>24</v>
      </c>
      <c r="F269" s="7" t="str">
        <f t="shared" si="31"/>
        <v>Tamuz</v>
      </c>
      <c r="G269" s="7">
        <f t="shared" si="32"/>
        <v>11</v>
      </c>
      <c r="H269" s="7" t="str">
        <f t="shared" si="33"/>
        <v>Tamuz 24</v>
      </c>
      <c r="I269" s="24">
        <f t="shared" si="34"/>
        <v>268</v>
      </c>
      <c r="J269" s="1" t="str">
        <f t="shared" si="28"/>
        <v>    aHebMonthDay[268] = "Tamuz 24"</v>
      </c>
      <c r="K269" s="1" t="str">
        <f t="shared" si="29"/>
        <v>    aKitzurYomi[268] = "182:2 -11"</v>
      </c>
    </row>
    <row r="270" spans="1:11" ht="15">
      <c r="A270" s="4" t="s">
        <v>421</v>
      </c>
      <c r="B270" s="4" t="s">
        <v>422</v>
      </c>
      <c r="C270" s="7">
        <v>1146</v>
      </c>
      <c r="D270" s="7"/>
      <c r="E270" s="7" t="str">
        <f t="shared" si="30"/>
        <v>25</v>
      </c>
      <c r="F270" s="7" t="str">
        <f t="shared" si="31"/>
        <v>Tamuz</v>
      </c>
      <c r="G270" s="7">
        <f t="shared" si="32"/>
        <v>11</v>
      </c>
      <c r="H270" s="7" t="str">
        <f t="shared" si="33"/>
        <v>Tamuz 25</v>
      </c>
      <c r="I270" s="24">
        <f t="shared" si="34"/>
        <v>269</v>
      </c>
      <c r="J270" s="1" t="str">
        <f t="shared" si="28"/>
        <v>    aHebMonthDay[269] = "Tamuz 25"</v>
      </c>
      <c r="K270" s="1" t="str">
        <f t="shared" si="29"/>
        <v>    aKitzurYomi[269] = "182:12 - 183:3"</v>
      </c>
    </row>
    <row r="271" spans="1:11" ht="15">
      <c r="A271" s="4" t="s">
        <v>423</v>
      </c>
      <c r="B271" s="4" t="s">
        <v>424</v>
      </c>
      <c r="C271" s="7">
        <v>1150</v>
      </c>
      <c r="D271" s="7"/>
      <c r="E271" s="7" t="str">
        <f t="shared" si="30"/>
        <v>26</v>
      </c>
      <c r="F271" s="7" t="str">
        <f t="shared" si="31"/>
        <v>Tamuz</v>
      </c>
      <c r="G271" s="7">
        <f t="shared" si="32"/>
        <v>11</v>
      </c>
      <c r="H271" s="7" t="str">
        <f t="shared" si="33"/>
        <v>Tamuz 26</v>
      </c>
      <c r="I271" s="24">
        <f t="shared" si="34"/>
        <v>270</v>
      </c>
      <c r="J271" s="1" t="str">
        <f t="shared" si="28"/>
        <v>    aHebMonthDay[270] = "Tamuz 26"</v>
      </c>
      <c r="K271" s="1" t="str">
        <f t="shared" si="29"/>
        <v>    aKitzurYomi[270] = "183:4 - 184:5"</v>
      </c>
    </row>
    <row r="272" spans="1:11" ht="15">
      <c r="A272" s="4" t="s">
        <v>425</v>
      </c>
      <c r="B272" s="4" t="s">
        <v>426</v>
      </c>
      <c r="C272" s="7">
        <v>1154</v>
      </c>
      <c r="D272" s="7"/>
      <c r="E272" s="7" t="str">
        <f t="shared" si="30"/>
        <v>27</v>
      </c>
      <c r="F272" s="7" t="str">
        <f t="shared" si="31"/>
        <v>Tamuz</v>
      </c>
      <c r="G272" s="7">
        <f t="shared" si="32"/>
        <v>11</v>
      </c>
      <c r="H272" s="7" t="str">
        <f t="shared" si="33"/>
        <v>Tamuz 27</v>
      </c>
      <c r="I272" s="24">
        <f t="shared" si="34"/>
        <v>271</v>
      </c>
      <c r="J272" s="1" t="str">
        <f t="shared" si="28"/>
        <v>    aHebMonthDay[271] = "Tamuz 27"</v>
      </c>
      <c r="K272" s="1" t="str">
        <f t="shared" si="29"/>
        <v>    aKitzurYomi[271] = "184:6 - 185:4"</v>
      </c>
    </row>
    <row r="273" spans="1:11" ht="15">
      <c r="A273" s="4" t="s">
        <v>427</v>
      </c>
      <c r="B273" s="4" t="s">
        <v>428</v>
      </c>
      <c r="C273" s="7">
        <v>1158</v>
      </c>
      <c r="D273" s="7"/>
      <c r="E273" s="7" t="str">
        <f t="shared" si="30"/>
        <v>28</v>
      </c>
      <c r="F273" s="7" t="str">
        <f t="shared" si="31"/>
        <v>Tamuz</v>
      </c>
      <c r="G273" s="7">
        <f t="shared" si="32"/>
        <v>11</v>
      </c>
      <c r="H273" s="7" t="str">
        <f t="shared" si="33"/>
        <v>Tamuz 28</v>
      </c>
      <c r="I273" s="24">
        <f t="shared" si="34"/>
        <v>272</v>
      </c>
      <c r="J273" s="1" t="str">
        <f t="shared" si="28"/>
        <v>    aHebMonthDay[272] = "Tamuz 28"</v>
      </c>
      <c r="K273" s="1" t="str">
        <f t="shared" si="29"/>
        <v>    aKitzurYomi[272] = "185:5 - 187:end"</v>
      </c>
    </row>
    <row r="274" spans="1:11" ht="15">
      <c r="A274" s="4" t="s">
        <v>429</v>
      </c>
      <c r="B274" s="4" t="s">
        <v>430</v>
      </c>
      <c r="C274" s="7">
        <v>1162</v>
      </c>
      <c r="D274" s="7"/>
      <c r="E274" s="7" t="str">
        <f t="shared" si="30"/>
        <v>29</v>
      </c>
      <c r="F274" s="7" t="str">
        <f t="shared" si="31"/>
        <v>Tamuz</v>
      </c>
      <c r="G274" s="7">
        <f t="shared" si="32"/>
        <v>11</v>
      </c>
      <c r="H274" s="7" t="str">
        <f t="shared" si="33"/>
        <v>Tamuz 29</v>
      </c>
      <c r="I274" s="24">
        <f t="shared" si="34"/>
        <v>273</v>
      </c>
      <c r="J274" s="1" t="str">
        <f t="shared" si="28"/>
        <v>    aHebMonthDay[273] = "Tamuz 29"</v>
      </c>
      <c r="K274" s="1" t="str">
        <f t="shared" si="29"/>
        <v>    aKitzurYomi[273] = "188:1 - 189:5"</v>
      </c>
    </row>
    <row r="275" spans="1:11" ht="15">
      <c r="A275" s="4" t="s">
        <v>431</v>
      </c>
      <c r="B275" s="4" t="s">
        <v>432</v>
      </c>
      <c r="C275" s="7">
        <v>1166</v>
      </c>
      <c r="D275" s="7"/>
      <c r="E275" s="7" t="str">
        <f t="shared" si="30"/>
        <v>1</v>
      </c>
      <c r="F275" s="7" t="str">
        <f t="shared" si="31"/>
        <v>Av</v>
      </c>
      <c r="G275" s="7">
        <f t="shared" si="32"/>
        <v>12</v>
      </c>
      <c r="H275" s="7" t="str">
        <f t="shared" si="33"/>
        <v>Av 1</v>
      </c>
      <c r="I275" s="24">
        <f t="shared" si="34"/>
        <v>274</v>
      </c>
      <c r="J275" s="1" t="str">
        <f t="shared" si="28"/>
        <v>    aHebMonthDay[274] = "Av 1"</v>
      </c>
      <c r="K275" s="1" t="str">
        <f t="shared" si="29"/>
        <v>    aKitzurYomi[274] = "189:6 - 191:end"</v>
      </c>
    </row>
    <row r="276" spans="1:11" ht="15">
      <c r="A276" s="4" t="s">
        <v>433</v>
      </c>
      <c r="B276" s="4" t="s">
        <v>434</v>
      </c>
      <c r="C276" s="7">
        <v>826</v>
      </c>
      <c r="D276" s="7"/>
      <c r="E276" s="7" t="str">
        <f t="shared" si="30"/>
        <v>2</v>
      </c>
      <c r="F276" s="7" t="str">
        <f t="shared" si="31"/>
        <v>Av</v>
      </c>
      <c r="G276" s="7">
        <f t="shared" si="32"/>
        <v>12</v>
      </c>
      <c r="H276" s="7" t="str">
        <f t="shared" si="33"/>
        <v>Av 2</v>
      </c>
      <c r="I276" s="24">
        <f t="shared" si="34"/>
        <v>275</v>
      </c>
      <c r="J276" s="1" t="str">
        <f t="shared" si="28"/>
        <v>    aHebMonthDay[275] = "Av 2"</v>
      </c>
      <c r="K276" s="1" t="str">
        <f t="shared" si="29"/>
        <v>    aKitzurYomi[275] = "122:1 -6"</v>
      </c>
    </row>
    <row r="277" spans="1:11" ht="15">
      <c r="A277" s="4" t="s">
        <v>435</v>
      </c>
      <c r="B277" s="4" t="s">
        <v>436</v>
      </c>
      <c r="C277" s="7">
        <v>828</v>
      </c>
      <c r="D277" s="7"/>
      <c r="E277" s="7" t="str">
        <f t="shared" si="30"/>
        <v>3</v>
      </c>
      <c r="F277" s="7" t="str">
        <f t="shared" si="31"/>
        <v>Av</v>
      </c>
      <c r="G277" s="7">
        <f t="shared" si="32"/>
        <v>12</v>
      </c>
      <c r="H277" s="7" t="str">
        <f t="shared" si="33"/>
        <v>Av 3</v>
      </c>
      <c r="I277" s="24">
        <f t="shared" si="34"/>
        <v>276</v>
      </c>
      <c r="J277" s="1" t="str">
        <f t="shared" si="28"/>
        <v>    aHebMonthDay[276] = "Av 3"</v>
      </c>
      <c r="K277" s="1" t="str">
        <f t="shared" si="29"/>
        <v>    aKitzurYomi[276] = "122:7 -11"</v>
      </c>
    </row>
    <row r="278" spans="1:11" ht="15">
      <c r="A278" s="4" t="s">
        <v>437</v>
      </c>
      <c r="B278" s="4" t="s">
        <v>438</v>
      </c>
      <c r="C278" s="7">
        <v>832</v>
      </c>
      <c r="D278" s="7"/>
      <c r="E278" s="7" t="str">
        <f t="shared" si="30"/>
        <v>4</v>
      </c>
      <c r="F278" s="7" t="str">
        <f t="shared" si="31"/>
        <v>Av</v>
      </c>
      <c r="G278" s="7">
        <f t="shared" si="32"/>
        <v>12</v>
      </c>
      <c r="H278" s="7" t="str">
        <f t="shared" si="33"/>
        <v>Av 4</v>
      </c>
      <c r="I278" s="24">
        <f t="shared" si="34"/>
        <v>277</v>
      </c>
      <c r="J278" s="1" t="str">
        <f t="shared" si="28"/>
        <v>    aHebMonthDay[277] = "Av 4"</v>
      </c>
      <c r="K278" s="1" t="str">
        <f t="shared" si="29"/>
        <v>    aKitzurYomi[277] = "122:12 - 123:2"</v>
      </c>
    </row>
    <row r="279" spans="1:11" ht="15">
      <c r="A279" s="4" t="s">
        <v>439</v>
      </c>
      <c r="B279" s="4" t="s">
        <v>440</v>
      </c>
      <c r="C279" s="7">
        <v>834</v>
      </c>
      <c r="D279" s="7"/>
      <c r="E279" s="7" t="str">
        <f t="shared" si="30"/>
        <v>5</v>
      </c>
      <c r="F279" s="7" t="str">
        <f t="shared" si="31"/>
        <v>Av</v>
      </c>
      <c r="G279" s="7">
        <f t="shared" si="32"/>
        <v>12</v>
      </c>
      <c r="H279" s="7" t="str">
        <f t="shared" si="33"/>
        <v>Av 5</v>
      </c>
      <c r="I279" s="24">
        <f t="shared" si="34"/>
        <v>278</v>
      </c>
      <c r="J279" s="1" t="str">
        <f t="shared" si="28"/>
        <v>    aHebMonthDay[278] = "Av 5"</v>
      </c>
      <c r="K279" s="1" t="str">
        <f t="shared" si="29"/>
        <v>    aKitzurYomi[278] = "123:3 - 124:3"</v>
      </c>
    </row>
    <row r="280" spans="1:11" ht="15">
      <c r="A280" s="4" t="s">
        <v>441</v>
      </c>
      <c r="B280" s="4" t="s">
        <v>442</v>
      </c>
      <c r="C280" s="7">
        <v>838</v>
      </c>
      <c r="D280" s="7"/>
      <c r="E280" s="7" t="str">
        <f t="shared" si="30"/>
        <v>6</v>
      </c>
      <c r="F280" s="7" t="str">
        <f t="shared" si="31"/>
        <v>Av</v>
      </c>
      <c r="G280" s="7">
        <f t="shared" si="32"/>
        <v>12</v>
      </c>
      <c r="H280" s="7" t="str">
        <f t="shared" si="33"/>
        <v>Av 6</v>
      </c>
      <c r="I280" s="24">
        <f t="shared" si="34"/>
        <v>279</v>
      </c>
      <c r="J280" s="1" t="str">
        <f t="shared" si="28"/>
        <v>    aHebMonthDay[279] = "Av 6"</v>
      </c>
      <c r="K280" s="1" t="str">
        <f t="shared" si="29"/>
        <v>    aKitzurYomi[279] = "124:4 -11"</v>
      </c>
    </row>
    <row r="281" spans="1:11" ht="15">
      <c r="A281" s="4" t="s">
        <v>443</v>
      </c>
      <c r="B281" s="4" t="s">
        <v>444</v>
      </c>
      <c r="C281" s="7">
        <v>842</v>
      </c>
      <c r="D281" s="7"/>
      <c r="E281" s="7" t="str">
        <f t="shared" si="30"/>
        <v>7</v>
      </c>
      <c r="F281" s="7" t="str">
        <f t="shared" si="31"/>
        <v>Av</v>
      </c>
      <c r="G281" s="7">
        <f t="shared" si="32"/>
        <v>12</v>
      </c>
      <c r="H281" s="7" t="str">
        <f t="shared" si="33"/>
        <v>Av 7</v>
      </c>
      <c r="I281" s="24">
        <f t="shared" si="34"/>
        <v>280</v>
      </c>
      <c r="J281" s="1" t="str">
        <f t="shared" si="28"/>
        <v>    aHebMonthDay[280] = "Av 7"</v>
      </c>
      <c r="K281" s="1" t="str">
        <f t="shared" si="29"/>
        <v>    aKitzurYomi[280] = "124:12 -20"</v>
      </c>
    </row>
    <row r="282" spans="1:11" ht="15">
      <c r="A282" s="4" t="s">
        <v>445</v>
      </c>
      <c r="B282" s="4" t="s">
        <v>446</v>
      </c>
      <c r="C282" s="7">
        <v>846</v>
      </c>
      <c r="D282" s="7"/>
      <c r="E282" s="7" t="str">
        <f t="shared" si="30"/>
        <v>8</v>
      </c>
      <c r="F282" s="7" t="str">
        <f t="shared" si="31"/>
        <v>Av</v>
      </c>
      <c r="G282" s="7">
        <f t="shared" si="32"/>
        <v>12</v>
      </c>
      <c r="H282" s="7" t="str">
        <f t="shared" si="33"/>
        <v>Av 8</v>
      </c>
      <c r="I282" s="24">
        <f t="shared" si="34"/>
        <v>281</v>
      </c>
      <c r="J282" s="1" t="str">
        <f t="shared" si="28"/>
        <v>    aHebMonthDay[281] = "Av 8"</v>
      </c>
      <c r="K282" s="1" t="str">
        <f t="shared" si="29"/>
        <v>    aKitzurYomi[281] = "124:21 - 125:end"</v>
      </c>
    </row>
    <row r="283" spans="1:11" ht="15">
      <c r="A283" s="4" t="s">
        <v>447</v>
      </c>
      <c r="B283" s="4" t="s">
        <v>448</v>
      </c>
      <c r="C283" s="7">
        <v>850</v>
      </c>
      <c r="D283" s="7"/>
      <c r="E283" s="7" t="str">
        <f t="shared" si="30"/>
        <v>9</v>
      </c>
      <c r="F283" s="7" t="str">
        <f t="shared" si="31"/>
        <v>Av</v>
      </c>
      <c r="G283" s="7">
        <f t="shared" si="32"/>
        <v>12</v>
      </c>
      <c r="H283" s="7" t="str">
        <f t="shared" si="33"/>
        <v>Av 9</v>
      </c>
      <c r="I283" s="24">
        <f t="shared" si="34"/>
        <v>282</v>
      </c>
      <c r="J283" s="1" t="str">
        <f t="shared" si="28"/>
        <v>    aHebMonthDay[282] = "Av 9"</v>
      </c>
      <c r="K283" s="1" t="str">
        <f t="shared" si="29"/>
        <v>    aKitzurYomi[282] = "126:1 -end"</v>
      </c>
    </row>
    <row r="284" spans="1:11" ht="15">
      <c r="A284" s="4" t="s">
        <v>449</v>
      </c>
      <c r="B284" s="4" t="s">
        <v>450</v>
      </c>
      <c r="C284" s="7">
        <v>852</v>
      </c>
      <c r="D284" s="7"/>
      <c r="E284" s="7" t="str">
        <f t="shared" si="30"/>
        <v>10</v>
      </c>
      <c r="F284" s="7" t="str">
        <f t="shared" si="31"/>
        <v>Av</v>
      </c>
      <c r="G284" s="7">
        <f t="shared" si="32"/>
        <v>12</v>
      </c>
      <c r="H284" s="7" t="str">
        <f t="shared" si="33"/>
        <v>Av 10</v>
      </c>
      <c r="I284" s="24">
        <f t="shared" si="34"/>
        <v>283</v>
      </c>
      <c r="J284" s="1" t="str">
        <f t="shared" si="28"/>
        <v>    aHebMonthDay[283] = "Av 10"</v>
      </c>
      <c r="K284" s="1" t="str">
        <f t="shared" si="29"/>
        <v>    aKitzurYomi[283] = "127:1 -10"</v>
      </c>
    </row>
    <row r="285" spans="1:11" ht="15">
      <c r="A285" s="4" t="s">
        <v>451</v>
      </c>
      <c r="B285" s="4" t="s">
        <v>452</v>
      </c>
      <c r="C285" s="7">
        <v>856</v>
      </c>
      <c r="D285" s="7"/>
      <c r="E285" s="7" t="str">
        <f t="shared" si="30"/>
        <v>11</v>
      </c>
      <c r="F285" s="7" t="str">
        <f t="shared" si="31"/>
        <v>Av</v>
      </c>
      <c r="G285" s="7">
        <f t="shared" si="32"/>
        <v>12</v>
      </c>
      <c r="H285" s="7" t="str">
        <f t="shared" si="33"/>
        <v>Av 11</v>
      </c>
      <c r="I285" s="24">
        <f t="shared" si="34"/>
        <v>284</v>
      </c>
      <c r="J285" s="1" t="str">
        <f t="shared" si="28"/>
        <v>    aHebMonthDay[284] = "Av 11"</v>
      </c>
      <c r="K285" s="1" t="str">
        <f t="shared" si="29"/>
        <v>    aKitzurYomi[284] = "127:11 -end"</v>
      </c>
    </row>
    <row r="286" spans="1:11" ht="15">
      <c r="A286" s="4" t="s">
        <v>453</v>
      </c>
      <c r="B286" s="4" t="s">
        <v>454</v>
      </c>
      <c r="C286" s="7">
        <v>1170</v>
      </c>
      <c r="D286" s="7"/>
      <c r="E286" s="7" t="str">
        <f t="shared" si="30"/>
        <v>12</v>
      </c>
      <c r="F286" s="7" t="str">
        <f t="shared" si="31"/>
        <v>Av</v>
      </c>
      <c r="G286" s="7">
        <f t="shared" si="32"/>
        <v>12</v>
      </c>
      <c r="H286" s="7" t="str">
        <f t="shared" si="33"/>
        <v>Av 12</v>
      </c>
      <c r="I286" s="24">
        <f t="shared" si="34"/>
        <v>285</v>
      </c>
      <c r="J286" s="1" t="str">
        <f t="shared" si="28"/>
        <v>    aHebMonthDay[285] = "Av 12"</v>
      </c>
      <c r="K286" s="1" t="str">
        <f t="shared" si="29"/>
        <v>    aKitzurYomi[285] = "192:1 -7"</v>
      </c>
    </row>
    <row r="287" spans="1:11" ht="15">
      <c r="A287" s="4" t="s">
        <v>455</v>
      </c>
      <c r="B287" s="4" t="s">
        <v>456</v>
      </c>
      <c r="C287" s="7">
        <v>1172</v>
      </c>
      <c r="D287" s="7"/>
      <c r="E287" s="7" t="str">
        <f t="shared" si="30"/>
        <v>13</v>
      </c>
      <c r="F287" s="7" t="str">
        <f t="shared" si="31"/>
        <v>Av</v>
      </c>
      <c r="G287" s="7">
        <f t="shared" si="32"/>
        <v>12</v>
      </c>
      <c r="H287" s="7" t="str">
        <f t="shared" si="33"/>
        <v>Av 13</v>
      </c>
      <c r="I287" s="24">
        <f t="shared" si="34"/>
        <v>286</v>
      </c>
      <c r="J287" s="1" t="str">
        <f t="shared" si="28"/>
        <v>    aHebMonthDay[286] = "Av 13"</v>
      </c>
      <c r="K287" s="1" t="str">
        <f t="shared" si="29"/>
        <v>    aKitzurYomi[286] = "192:8 - 193:5"</v>
      </c>
    </row>
    <row r="288" spans="1:11" ht="15">
      <c r="A288" s="4" t="s">
        <v>457</v>
      </c>
      <c r="B288" s="4" t="s">
        <v>458</v>
      </c>
      <c r="C288" s="7">
        <v>1176</v>
      </c>
      <c r="D288" s="7"/>
      <c r="E288" s="7" t="str">
        <f t="shared" si="30"/>
        <v>14</v>
      </c>
      <c r="F288" s="7" t="str">
        <f t="shared" si="31"/>
        <v>Av</v>
      </c>
      <c r="G288" s="7">
        <f t="shared" si="32"/>
        <v>12</v>
      </c>
      <c r="H288" s="7" t="str">
        <f t="shared" si="33"/>
        <v>Av 14</v>
      </c>
      <c r="I288" s="24">
        <f t="shared" si="34"/>
        <v>287</v>
      </c>
      <c r="J288" s="1" t="str">
        <f t="shared" si="28"/>
        <v>    aHebMonthDay[287] = "Av 14"</v>
      </c>
      <c r="K288" s="1" t="str">
        <f t="shared" si="29"/>
        <v>    aKitzurYomi[287] = "193:6 -end"</v>
      </c>
    </row>
    <row r="289" spans="1:11" ht="15">
      <c r="A289" s="4" t="s">
        <v>459</v>
      </c>
      <c r="B289" s="4" t="s">
        <v>460</v>
      </c>
      <c r="C289" s="7">
        <v>1180</v>
      </c>
      <c r="D289" s="7"/>
      <c r="E289" s="7" t="str">
        <f t="shared" si="30"/>
        <v>15</v>
      </c>
      <c r="F289" s="7" t="str">
        <f t="shared" si="31"/>
        <v>Av</v>
      </c>
      <c r="G289" s="7">
        <f t="shared" si="32"/>
        <v>12</v>
      </c>
      <c r="H289" s="7" t="str">
        <f t="shared" si="33"/>
        <v>Av 15</v>
      </c>
      <c r="I289" s="24">
        <f t="shared" si="34"/>
        <v>288</v>
      </c>
      <c r="J289" s="1" t="str">
        <f t="shared" si="28"/>
        <v>    aHebMonthDay[288] = "Av 15"</v>
      </c>
      <c r="K289" s="1" t="str">
        <f t="shared" si="29"/>
        <v>    aKitzurYomi[288] = "194:1 -11"</v>
      </c>
    </row>
    <row r="290" spans="1:11" ht="15">
      <c r="A290" s="4" t="s">
        <v>461</v>
      </c>
      <c r="B290" s="4" t="s">
        <v>462</v>
      </c>
      <c r="C290" s="7">
        <v>1184</v>
      </c>
      <c r="D290" s="7"/>
      <c r="E290" s="7" t="str">
        <f t="shared" si="30"/>
        <v>16</v>
      </c>
      <c r="F290" s="7" t="str">
        <f t="shared" si="31"/>
        <v>Av</v>
      </c>
      <c r="G290" s="7">
        <f t="shared" si="32"/>
        <v>12</v>
      </c>
      <c r="H290" s="7" t="str">
        <f t="shared" si="33"/>
        <v>Av 16</v>
      </c>
      <c r="I290" s="24">
        <f t="shared" si="34"/>
        <v>289</v>
      </c>
      <c r="J290" s="1" t="str">
        <f t="shared" si="28"/>
        <v>    aHebMonthDay[289] = "Av 16"</v>
      </c>
      <c r="K290" s="1" t="str">
        <f t="shared" si="29"/>
        <v>    aKitzurYomi[289] = "194:12 - 195:7"</v>
      </c>
    </row>
    <row r="291" spans="1:11" ht="15">
      <c r="A291" s="4" t="s">
        <v>463</v>
      </c>
      <c r="B291" s="4" t="s">
        <v>464</v>
      </c>
      <c r="C291" s="7">
        <v>1186</v>
      </c>
      <c r="D291" s="7"/>
      <c r="E291" s="7" t="str">
        <f t="shared" si="30"/>
        <v>17</v>
      </c>
      <c r="F291" s="7" t="str">
        <f t="shared" si="31"/>
        <v>Av</v>
      </c>
      <c r="G291" s="7">
        <f t="shared" si="32"/>
        <v>12</v>
      </c>
      <c r="H291" s="7" t="str">
        <f t="shared" si="33"/>
        <v>Av 17</v>
      </c>
      <c r="I291" s="24">
        <f t="shared" si="34"/>
        <v>290</v>
      </c>
      <c r="J291" s="1" t="str">
        <f t="shared" si="28"/>
        <v>    aHebMonthDay[290] = "Av 17"</v>
      </c>
      <c r="K291" s="1" t="str">
        <f t="shared" si="29"/>
        <v>    aKitzurYomi[290] = "195:8 - 196:1"</v>
      </c>
    </row>
    <row r="292" spans="1:11" ht="15">
      <c r="A292" s="4" t="s">
        <v>465</v>
      </c>
      <c r="B292" s="4" t="s">
        <v>466</v>
      </c>
      <c r="C292" s="7">
        <v>1190</v>
      </c>
      <c r="D292" s="7"/>
      <c r="E292" s="7" t="str">
        <f t="shared" si="30"/>
        <v>18</v>
      </c>
      <c r="F292" s="7" t="str">
        <f t="shared" si="31"/>
        <v>Av</v>
      </c>
      <c r="G292" s="7">
        <f t="shared" si="32"/>
        <v>12</v>
      </c>
      <c r="H292" s="7" t="str">
        <f t="shared" si="33"/>
        <v>Av 18</v>
      </c>
      <c r="I292" s="24">
        <f t="shared" si="34"/>
        <v>291</v>
      </c>
      <c r="J292" s="1" t="str">
        <f t="shared" si="28"/>
        <v>    aHebMonthDay[291] = "Av 18"</v>
      </c>
      <c r="K292" s="1" t="str">
        <f t="shared" si="29"/>
        <v>    aKitzurYomi[291] = "196:2 -8"</v>
      </c>
    </row>
    <row r="293" spans="1:11" ht="15">
      <c r="A293" s="4" t="s">
        <v>467</v>
      </c>
      <c r="B293" s="4" t="s">
        <v>468</v>
      </c>
      <c r="C293" s="7">
        <v>1194</v>
      </c>
      <c r="D293" s="7"/>
      <c r="E293" s="7" t="str">
        <f t="shared" si="30"/>
        <v>19</v>
      </c>
      <c r="F293" s="7" t="str">
        <f t="shared" si="31"/>
        <v>Av</v>
      </c>
      <c r="G293" s="7">
        <f t="shared" si="32"/>
        <v>12</v>
      </c>
      <c r="H293" s="7" t="str">
        <f t="shared" si="33"/>
        <v>Av 19</v>
      </c>
      <c r="I293" s="24">
        <f t="shared" si="34"/>
        <v>292</v>
      </c>
      <c r="J293" s="1" t="str">
        <f t="shared" si="28"/>
        <v>    aHebMonthDay[292] = "Av 19"</v>
      </c>
      <c r="K293" s="1" t="str">
        <f t="shared" si="29"/>
        <v>    aKitzurYomi[292] = "196:9 -19"</v>
      </c>
    </row>
    <row r="294" spans="1:11" ht="15">
      <c r="A294" s="4" t="s">
        <v>469</v>
      </c>
      <c r="B294" s="4" t="s">
        <v>470</v>
      </c>
      <c r="C294" s="7">
        <v>1198</v>
      </c>
      <c r="D294" s="7"/>
      <c r="E294" s="7" t="str">
        <f t="shared" si="30"/>
        <v>20</v>
      </c>
      <c r="F294" s="7" t="str">
        <f t="shared" si="31"/>
        <v>Av</v>
      </c>
      <c r="G294" s="7">
        <f t="shared" si="32"/>
        <v>12</v>
      </c>
      <c r="H294" s="7" t="str">
        <f t="shared" si="33"/>
        <v>Av 20</v>
      </c>
      <c r="I294" s="24">
        <f t="shared" si="34"/>
        <v>293</v>
      </c>
      <c r="J294" s="1" t="str">
        <f t="shared" si="28"/>
        <v>    aHebMonthDay[293] = "Av 20"</v>
      </c>
      <c r="K294" s="1" t="str">
        <f t="shared" si="29"/>
        <v>    aKitzurYomi[293] = "196:20 - 197:5"</v>
      </c>
    </row>
    <row r="295" spans="1:11" ht="15">
      <c r="A295" s="4" t="s">
        <v>471</v>
      </c>
      <c r="B295" s="4" t="s">
        <v>472</v>
      </c>
      <c r="C295" s="7">
        <v>1200</v>
      </c>
      <c r="D295" s="7"/>
      <c r="E295" s="7" t="str">
        <f t="shared" si="30"/>
        <v>21</v>
      </c>
      <c r="F295" s="7" t="str">
        <f t="shared" si="31"/>
        <v>Av</v>
      </c>
      <c r="G295" s="7">
        <f t="shared" si="32"/>
        <v>12</v>
      </c>
      <c r="H295" s="7" t="str">
        <f t="shared" si="33"/>
        <v>Av 21</v>
      </c>
      <c r="I295" s="24">
        <f t="shared" si="34"/>
        <v>294</v>
      </c>
      <c r="J295" s="1" t="str">
        <f t="shared" si="28"/>
        <v>    aHebMonthDay[294] = "Av 21"</v>
      </c>
      <c r="K295" s="1" t="str">
        <f t="shared" si="29"/>
        <v>    aKitzurYomi[294] = "197:6 - 198:3"</v>
      </c>
    </row>
    <row r="296" spans="1:11" ht="15">
      <c r="A296" s="4" t="s">
        <v>473</v>
      </c>
      <c r="B296" s="4" t="s">
        <v>474</v>
      </c>
      <c r="C296" s="7">
        <v>1204</v>
      </c>
      <c r="D296" s="7"/>
      <c r="E296" s="7" t="str">
        <f t="shared" si="30"/>
        <v>22</v>
      </c>
      <c r="F296" s="7" t="str">
        <f t="shared" si="31"/>
        <v>Av</v>
      </c>
      <c r="G296" s="7">
        <f t="shared" si="32"/>
        <v>12</v>
      </c>
      <c r="H296" s="7" t="str">
        <f t="shared" si="33"/>
        <v>Av 22</v>
      </c>
      <c r="I296" s="24">
        <f t="shared" si="34"/>
        <v>295</v>
      </c>
      <c r="J296" s="1" t="str">
        <f t="shared" si="28"/>
        <v>    aHebMonthDay[295] = "Av 22"</v>
      </c>
      <c r="K296" s="1" t="str">
        <f t="shared" si="29"/>
        <v>    aKitzurYomi[295] = "198:4 -14"</v>
      </c>
    </row>
    <row r="297" spans="1:11" ht="15">
      <c r="A297" s="4" t="s">
        <v>475</v>
      </c>
      <c r="B297" s="4" t="s">
        <v>476</v>
      </c>
      <c r="C297" s="7">
        <v>1208</v>
      </c>
      <c r="D297" s="7"/>
      <c r="E297" s="7" t="str">
        <f t="shared" si="30"/>
        <v>23</v>
      </c>
      <c r="F297" s="7" t="str">
        <f t="shared" si="31"/>
        <v>Av</v>
      </c>
      <c r="G297" s="7">
        <f t="shared" si="32"/>
        <v>12</v>
      </c>
      <c r="H297" s="7" t="str">
        <f t="shared" si="33"/>
        <v>Av 23</v>
      </c>
      <c r="I297" s="24">
        <f t="shared" si="34"/>
        <v>296</v>
      </c>
      <c r="J297" s="1" t="str">
        <f t="shared" si="28"/>
        <v>    aHebMonthDay[296] = "Av 23"</v>
      </c>
      <c r="K297" s="1" t="str">
        <f t="shared" si="29"/>
        <v>    aKitzurYomi[296] = "198:15 - 199:9"</v>
      </c>
    </row>
    <row r="298" spans="1:11" ht="15">
      <c r="A298" s="4" t="s">
        <v>477</v>
      </c>
      <c r="B298" s="4" t="s">
        <v>478</v>
      </c>
      <c r="C298" s="7">
        <v>1212</v>
      </c>
      <c r="D298" s="7"/>
      <c r="E298" s="7" t="str">
        <f t="shared" si="30"/>
        <v>24</v>
      </c>
      <c r="F298" s="7" t="str">
        <f t="shared" si="31"/>
        <v>Av</v>
      </c>
      <c r="G298" s="7">
        <f t="shared" si="32"/>
        <v>12</v>
      </c>
      <c r="H298" s="7" t="str">
        <f t="shared" si="33"/>
        <v>Av 24</v>
      </c>
      <c r="I298" s="24">
        <f t="shared" si="34"/>
        <v>297</v>
      </c>
      <c r="J298" s="1" t="str">
        <f t="shared" si="28"/>
        <v>    aHebMonthDay[297] = "Av 24"</v>
      </c>
      <c r="K298" s="1" t="str">
        <f t="shared" si="29"/>
        <v>    aKitzurYomi[297] = "199:10 - 200:2"</v>
      </c>
    </row>
    <row r="299" spans="1:11" ht="15">
      <c r="A299" s="4" t="s">
        <v>479</v>
      </c>
      <c r="B299" s="4" t="s">
        <v>480</v>
      </c>
      <c r="C299" s="7">
        <v>1216</v>
      </c>
      <c r="D299" s="7"/>
      <c r="E299" s="7" t="str">
        <f t="shared" si="30"/>
        <v>25</v>
      </c>
      <c r="F299" s="7" t="str">
        <f t="shared" si="31"/>
        <v>Av</v>
      </c>
      <c r="G299" s="7">
        <f t="shared" si="32"/>
        <v>12</v>
      </c>
      <c r="H299" s="7" t="str">
        <f t="shared" si="33"/>
        <v>Av 25</v>
      </c>
      <c r="I299" s="24">
        <f t="shared" si="34"/>
        <v>298</v>
      </c>
      <c r="J299" s="1" t="str">
        <f t="shared" si="28"/>
        <v>    aHebMonthDay[298] = "Av 25"</v>
      </c>
      <c r="K299" s="1" t="str">
        <f t="shared" si="29"/>
        <v>    aKitzurYomi[298] = "200:3 -9"</v>
      </c>
    </row>
    <row r="300" spans="1:11" ht="15">
      <c r="A300" s="4" t="s">
        <v>481</v>
      </c>
      <c r="B300" s="4" t="s">
        <v>482</v>
      </c>
      <c r="C300" s="7">
        <v>1220</v>
      </c>
      <c r="D300" s="7"/>
      <c r="E300" s="7" t="str">
        <f t="shared" si="30"/>
        <v>26</v>
      </c>
      <c r="F300" s="7" t="str">
        <f t="shared" si="31"/>
        <v>Av</v>
      </c>
      <c r="G300" s="7">
        <f t="shared" si="32"/>
        <v>12</v>
      </c>
      <c r="H300" s="7" t="str">
        <f t="shared" si="33"/>
        <v>Av 26</v>
      </c>
      <c r="I300" s="24">
        <f t="shared" si="34"/>
        <v>299</v>
      </c>
      <c r="J300" s="1" t="str">
        <f t="shared" si="28"/>
        <v>    aHebMonthDay[299] = "Av 26"</v>
      </c>
      <c r="K300" s="1" t="str">
        <f t="shared" si="29"/>
        <v>    aKitzurYomi[299] = "200:10 - 202:1"</v>
      </c>
    </row>
    <row r="301" spans="1:11" ht="15">
      <c r="A301" s="4" t="s">
        <v>483</v>
      </c>
      <c r="B301" s="4" t="s">
        <v>484</v>
      </c>
      <c r="C301" s="7">
        <v>1222</v>
      </c>
      <c r="D301" s="7"/>
      <c r="E301" s="7" t="str">
        <f t="shared" si="30"/>
        <v>27</v>
      </c>
      <c r="F301" s="7" t="str">
        <f t="shared" si="31"/>
        <v>Av</v>
      </c>
      <c r="G301" s="7">
        <f t="shared" si="32"/>
        <v>12</v>
      </c>
      <c r="H301" s="7" t="str">
        <f t="shared" si="33"/>
        <v>Av 27</v>
      </c>
      <c r="I301" s="24">
        <f t="shared" si="34"/>
        <v>300</v>
      </c>
      <c r="J301" s="1" t="str">
        <f t="shared" si="28"/>
        <v>    aHebMonthDay[300] = "Av 27"</v>
      </c>
      <c r="K301" s="1" t="str">
        <f t="shared" si="29"/>
        <v>    aKitzurYomi[300] = "202:2 -8"</v>
      </c>
    </row>
    <row r="302" spans="1:11" ht="15">
      <c r="A302" s="4" t="s">
        <v>485</v>
      </c>
      <c r="B302" s="4" t="s">
        <v>486</v>
      </c>
      <c r="C302" s="7">
        <v>1226</v>
      </c>
      <c r="D302" s="7"/>
      <c r="E302" s="7" t="str">
        <f t="shared" si="30"/>
        <v>28</v>
      </c>
      <c r="F302" s="7" t="str">
        <f t="shared" si="31"/>
        <v>Av</v>
      </c>
      <c r="G302" s="7">
        <f t="shared" si="32"/>
        <v>12</v>
      </c>
      <c r="H302" s="7" t="str">
        <f t="shared" si="33"/>
        <v>Av 28</v>
      </c>
      <c r="I302" s="24">
        <f t="shared" si="34"/>
        <v>301</v>
      </c>
      <c r="J302" s="1" t="str">
        <f t="shared" si="28"/>
        <v>    aHebMonthDay[301] = "Av 28"</v>
      </c>
      <c r="K302" s="1" t="str">
        <f t="shared" si="29"/>
        <v>    aKitzurYomi[301] = "202:9 - 203:2"</v>
      </c>
    </row>
    <row r="303" spans="1:11" ht="15">
      <c r="A303" s="4" t="s">
        <v>487</v>
      </c>
      <c r="B303" s="4" t="s">
        <v>488</v>
      </c>
      <c r="C303" s="7">
        <v>1230</v>
      </c>
      <c r="D303" s="7"/>
      <c r="E303" s="7" t="str">
        <f t="shared" si="30"/>
        <v>29</v>
      </c>
      <c r="F303" s="7" t="str">
        <f t="shared" si="31"/>
        <v>Av</v>
      </c>
      <c r="G303" s="7">
        <f t="shared" si="32"/>
        <v>12</v>
      </c>
      <c r="H303" s="7" t="str">
        <f t="shared" si="33"/>
        <v>Av 29</v>
      </c>
      <c r="I303" s="24">
        <f t="shared" si="34"/>
        <v>302</v>
      </c>
      <c r="J303" s="1" t="str">
        <f t="shared" si="28"/>
        <v>    aHebMonthDay[302] = "Av 29"</v>
      </c>
      <c r="K303" s="1" t="str">
        <f t="shared" si="29"/>
        <v>    aKitzurYomi[302] = "203:3 - 204:5"</v>
      </c>
    </row>
    <row r="304" spans="1:11" ht="15">
      <c r="A304" s="4" t="s">
        <v>489</v>
      </c>
      <c r="B304" s="4" t="s">
        <v>490</v>
      </c>
      <c r="C304" s="7">
        <v>1234</v>
      </c>
      <c r="D304" s="7"/>
      <c r="E304" s="7" t="str">
        <f t="shared" si="30"/>
        <v>30</v>
      </c>
      <c r="F304" s="7" t="str">
        <f t="shared" si="31"/>
        <v>Av</v>
      </c>
      <c r="G304" s="7">
        <f t="shared" si="32"/>
        <v>12</v>
      </c>
      <c r="H304" s="7" t="str">
        <f t="shared" si="33"/>
        <v>Av 30</v>
      </c>
      <c r="I304" s="24">
        <f t="shared" si="34"/>
        <v>303</v>
      </c>
      <c r="J304" s="1" t="str">
        <f t="shared" si="28"/>
        <v>    aHebMonthDay[303] = "Av 30"</v>
      </c>
      <c r="K304" s="1" t="str">
        <f t="shared" si="29"/>
        <v>    aKitzurYomi[303] = "204:6 - 205:3"</v>
      </c>
    </row>
    <row r="305" spans="1:11" ht="15">
      <c r="A305" s="4" t="s">
        <v>491</v>
      </c>
      <c r="B305" s="4" t="s">
        <v>492</v>
      </c>
      <c r="C305" s="7">
        <v>1238</v>
      </c>
      <c r="D305" s="7"/>
      <c r="E305" s="7" t="str">
        <f t="shared" si="30"/>
        <v>1</v>
      </c>
      <c r="F305" s="7" t="str">
        <f t="shared" si="31"/>
        <v>Elul</v>
      </c>
      <c r="G305" s="7">
        <f t="shared" si="32"/>
        <v>13</v>
      </c>
      <c r="H305" s="7" t="str">
        <f t="shared" si="33"/>
        <v>Elul 1</v>
      </c>
      <c r="I305" s="24">
        <f t="shared" si="34"/>
        <v>304</v>
      </c>
      <c r="J305" s="1" t="str">
        <f t="shared" si="28"/>
        <v>    aHebMonthDay[304] = "Elul 1"</v>
      </c>
      <c r="K305" s="1" t="str">
        <f t="shared" si="29"/>
        <v>    aKitzurYomi[304] = "205:4 - 206:6"</v>
      </c>
    </row>
    <row r="306" spans="1:11" ht="15">
      <c r="A306" s="4" t="s">
        <v>493</v>
      </c>
      <c r="B306" s="4" t="s">
        <v>494</v>
      </c>
      <c r="C306" s="7">
        <v>1240</v>
      </c>
      <c r="D306" s="7"/>
      <c r="E306" s="7" t="str">
        <f t="shared" si="30"/>
        <v>2</v>
      </c>
      <c r="F306" s="7" t="str">
        <f t="shared" si="31"/>
        <v>Elul</v>
      </c>
      <c r="G306" s="7">
        <f t="shared" si="32"/>
        <v>13</v>
      </c>
      <c r="H306" s="7" t="str">
        <f t="shared" si="33"/>
        <v>Elul 2</v>
      </c>
      <c r="I306" s="24">
        <f t="shared" si="34"/>
        <v>305</v>
      </c>
      <c r="J306" s="1" t="str">
        <f t="shared" si="28"/>
        <v>    aHebMonthDay[305] = "Elul 2"</v>
      </c>
      <c r="K306" s="1" t="str">
        <f t="shared" si="29"/>
        <v>    aKitzurYomi[305] = "206:7 - 207:5"</v>
      </c>
    </row>
    <row r="307" spans="1:11" ht="15">
      <c r="A307" s="4" t="s">
        <v>495</v>
      </c>
      <c r="B307" s="4" t="s">
        <v>496</v>
      </c>
      <c r="C307" s="7">
        <v>1244</v>
      </c>
      <c r="D307" s="7"/>
      <c r="E307" s="7" t="str">
        <f t="shared" si="30"/>
        <v>3</v>
      </c>
      <c r="F307" s="7" t="str">
        <f t="shared" si="31"/>
        <v>Elul</v>
      </c>
      <c r="G307" s="7">
        <f t="shared" si="32"/>
        <v>13</v>
      </c>
      <c r="H307" s="7" t="str">
        <f t="shared" si="33"/>
        <v>Elul 3</v>
      </c>
      <c r="I307" s="24">
        <f t="shared" si="34"/>
        <v>306</v>
      </c>
      <c r="J307" s="1" t="str">
        <f t="shared" si="28"/>
        <v>    aHebMonthDay[306] = "Elul 3"</v>
      </c>
      <c r="K307" s="1" t="str">
        <f t="shared" si="29"/>
        <v>    aKitzurYomi[306] = "207:6 - 208:9"</v>
      </c>
    </row>
    <row r="308" spans="1:11" ht="15">
      <c r="A308" s="4" t="s">
        <v>497</v>
      </c>
      <c r="B308" s="4" t="s">
        <v>498</v>
      </c>
      <c r="C308" s="7">
        <v>1248</v>
      </c>
      <c r="D308" s="7"/>
      <c r="E308" s="7" t="str">
        <f t="shared" si="30"/>
        <v>4</v>
      </c>
      <c r="F308" s="7" t="str">
        <f t="shared" si="31"/>
        <v>Elul</v>
      </c>
      <c r="G308" s="7">
        <f t="shared" si="32"/>
        <v>13</v>
      </c>
      <c r="H308" s="7" t="str">
        <f t="shared" si="33"/>
        <v>Elul 4</v>
      </c>
      <c r="I308" s="24">
        <f t="shared" si="34"/>
        <v>307</v>
      </c>
      <c r="J308" s="1" t="str">
        <f t="shared" si="28"/>
        <v>    aHebMonthDay[307] = "Elul 4"</v>
      </c>
      <c r="K308" s="1" t="str">
        <f t="shared" si="29"/>
        <v>    aKitzurYomi[307] = "208:10 - 209:6"</v>
      </c>
    </row>
    <row r="309" spans="1:11" ht="15">
      <c r="A309" s="4" t="s">
        <v>499</v>
      </c>
      <c r="B309" s="4" t="s">
        <v>500</v>
      </c>
      <c r="C309" s="7">
        <v>1252</v>
      </c>
      <c r="D309" s="7"/>
      <c r="E309" s="7" t="str">
        <f t="shared" si="30"/>
        <v>5</v>
      </c>
      <c r="F309" s="7" t="str">
        <f t="shared" si="31"/>
        <v>Elul</v>
      </c>
      <c r="G309" s="7">
        <f t="shared" si="32"/>
        <v>13</v>
      </c>
      <c r="H309" s="7" t="str">
        <f t="shared" si="33"/>
        <v>Elul 5</v>
      </c>
      <c r="I309" s="24">
        <f t="shared" si="34"/>
        <v>308</v>
      </c>
      <c r="J309" s="1" t="str">
        <f t="shared" si="28"/>
        <v>    aHebMonthDay[308] = "Elul 5"</v>
      </c>
      <c r="K309" s="1" t="str">
        <f t="shared" si="29"/>
        <v>    aKitzurYomi[308] = "209:7 - 210:end"</v>
      </c>
    </row>
    <row r="310" spans="1:11" ht="15">
      <c r="A310" s="4" t="s">
        <v>501</v>
      </c>
      <c r="B310" s="4" t="s">
        <v>502</v>
      </c>
      <c r="C310" s="7">
        <v>1254</v>
      </c>
      <c r="D310" s="7"/>
      <c r="E310" s="7" t="str">
        <f t="shared" si="30"/>
        <v>6</v>
      </c>
      <c r="F310" s="7" t="str">
        <f t="shared" si="31"/>
        <v>Elul</v>
      </c>
      <c r="G310" s="7">
        <f t="shared" si="32"/>
        <v>13</v>
      </c>
      <c r="H310" s="7" t="str">
        <f t="shared" si="33"/>
        <v>Elul 6</v>
      </c>
      <c r="I310" s="24">
        <f t="shared" si="34"/>
        <v>309</v>
      </c>
      <c r="J310" s="1" t="str">
        <f t="shared" si="28"/>
        <v>    aHebMonthDay[309] = "Elul 6"</v>
      </c>
      <c r="K310" s="1" t="str">
        <f t="shared" si="29"/>
        <v>    aKitzurYomi[309] = "211:1 -11"</v>
      </c>
    </row>
    <row r="311" spans="1:11" ht="15">
      <c r="A311" s="4" t="s">
        <v>503</v>
      </c>
      <c r="B311" s="4" t="s">
        <v>504</v>
      </c>
      <c r="C311" s="7">
        <v>1258</v>
      </c>
      <c r="D311" s="7"/>
      <c r="E311" s="7" t="str">
        <f t="shared" si="30"/>
        <v>7</v>
      </c>
      <c r="F311" s="7" t="str">
        <f t="shared" si="31"/>
        <v>Elul</v>
      </c>
      <c r="G311" s="7">
        <f t="shared" si="32"/>
        <v>13</v>
      </c>
      <c r="H311" s="7" t="str">
        <f t="shared" si="33"/>
        <v>Elul 7</v>
      </c>
      <c r="I311" s="24">
        <f t="shared" si="34"/>
        <v>310</v>
      </c>
      <c r="J311" s="1" t="str">
        <f t="shared" si="28"/>
        <v>    aHebMonthDay[310] = "Elul 7"</v>
      </c>
      <c r="K311" s="1" t="str">
        <f t="shared" si="29"/>
        <v>    aKitzurYomi[310] = "211:12 - 212:end"</v>
      </c>
    </row>
    <row r="312" spans="1:11" ht="15">
      <c r="A312" s="4" t="s">
        <v>505</v>
      </c>
      <c r="B312" s="4" t="s">
        <v>506</v>
      </c>
      <c r="C312" s="7">
        <v>1262</v>
      </c>
      <c r="D312" s="7"/>
      <c r="E312" s="7" t="str">
        <f t="shared" si="30"/>
        <v>8</v>
      </c>
      <c r="F312" s="7" t="str">
        <f t="shared" si="31"/>
        <v>Elul</v>
      </c>
      <c r="G312" s="7">
        <f t="shared" si="32"/>
        <v>13</v>
      </c>
      <c r="H312" s="7" t="str">
        <f t="shared" si="33"/>
        <v>Elul 8</v>
      </c>
      <c r="I312" s="24">
        <f t="shared" si="34"/>
        <v>311</v>
      </c>
      <c r="J312" s="1" t="str">
        <f t="shared" si="28"/>
        <v>    aHebMonthDay[311] = "Elul 8"</v>
      </c>
      <c r="K312" s="1" t="str">
        <f t="shared" si="29"/>
        <v>    aKitzurYomi[311] = "213:1 - 214:end"</v>
      </c>
    </row>
    <row r="313" spans="1:11" ht="15">
      <c r="A313" s="4" t="s">
        <v>507</v>
      </c>
      <c r="B313" s="4" t="s">
        <v>508</v>
      </c>
      <c r="C313" s="7">
        <v>1264</v>
      </c>
      <c r="D313" s="7"/>
      <c r="E313" s="7" t="str">
        <f t="shared" si="30"/>
        <v>9</v>
      </c>
      <c r="F313" s="7" t="str">
        <f t="shared" si="31"/>
        <v>Elul</v>
      </c>
      <c r="G313" s="7">
        <f t="shared" si="32"/>
        <v>13</v>
      </c>
      <c r="H313" s="7" t="str">
        <f t="shared" si="33"/>
        <v>Elul 9</v>
      </c>
      <c r="I313" s="24">
        <f t="shared" si="34"/>
        <v>312</v>
      </c>
      <c r="J313" s="1" t="str">
        <f t="shared" si="28"/>
        <v>    aHebMonthDay[312] = "Elul 9"</v>
      </c>
      <c r="K313" s="1" t="str">
        <f t="shared" si="29"/>
        <v>    aKitzurYomi[312] = "215:1 - 216:end"</v>
      </c>
    </row>
    <row r="314" spans="1:11" ht="15">
      <c r="A314" s="4" t="s">
        <v>509</v>
      </c>
      <c r="B314" s="4" t="s">
        <v>510</v>
      </c>
      <c r="C314" s="7">
        <v>1268</v>
      </c>
      <c r="D314" s="7"/>
      <c r="E314" s="7" t="str">
        <f t="shared" si="30"/>
        <v>10</v>
      </c>
      <c r="F314" s="7" t="str">
        <f t="shared" si="31"/>
        <v>Elul</v>
      </c>
      <c r="G314" s="7">
        <f t="shared" si="32"/>
        <v>13</v>
      </c>
      <c r="H314" s="7" t="str">
        <f t="shared" si="33"/>
        <v>Elul 10</v>
      </c>
      <c r="I314" s="24">
        <f t="shared" si="34"/>
        <v>313</v>
      </c>
      <c r="J314" s="1" t="str">
        <f t="shared" si="28"/>
        <v>    aHebMonthDay[313] = "Elul 10"</v>
      </c>
      <c r="K314" s="1" t="str">
        <f t="shared" si="29"/>
        <v>    aKitzurYomi[313] = "217:1 - 219:1"</v>
      </c>
    </row>
    <row r="315" spans="1:11" ht="15">
      <c r="A315" s="4" t="s">
        <v>511</v>
      </c>
      <c r="B315" s="4" t="s">
        <v>512</v>
      </c>
      <c r="C315" s="7">
        <v>1270</v>
      </c>
      <c r="D315" s="7"/>
      <c r="E315" s="7" t="str">
        <f t="shared" si="30"/>
        <v>11</v>
      </c>
      <c r="F315" s="7" t="str">
        <f t="shared" si="31"/>
        <v>Elul</v>
      </c>
      <c r="G315" s="7">
        <f t="shared" si="32"/>
        <v>13</v>
      </c>
      <c r="H315" s="7" t="str">
        <f t="shared" si="33"/>
        <v>Elul 11</v>
      </c>
      <c r="I315" s="24">
        <f t="shared" si="34"/>
        <v>314</v>
      </c>
      <c r="J315" s="1" t="str">
        <f t="shared" si="28"/>
        <v>    aHebMonthDay[314] = "Elul 11"</v>
      </c>
      <c r="K315" s="1" t="str">
        <f t="shared" si="29"/>
        <v>    aKitzurYomi[314] = "219:2 -7"</v>
      </c>
    </row>
    <row r="316" spans="1:11" ht="15">
      <c r="A316" s="4" t="s">
        <v>513</v>
      </c>
      <c r="B316" s="4" t="s">
        <v>514</v>
      </c>
      <c r="C316" s="7">
        <v>1274</v>
      </c>
      <c r="D316" s="7"/>
      <c r="E316" s="7" t="str">
        <f t="shared" si="30"/>
        <v>12</v>
      </c>
      <c r="F316" s="7" t="str">
        <f t="shared" si="31"/>
        <v>Elul</v>
      </c>
      <c r="G316" s="7">
        <f t="shared" si="32"/>
        <v>13</v>
      </c>
      <c r="H316" s="7" t="str">
        <f t="shared" si="33"/>
        <v>Elul 12</v>
      </c>
      <c r="I316" s="24">
        <f t="shared" si="34"/>
        <v>315</v>
      </c>
      <c r="J316" s="1" t="str">
        <f t="shared" si="28"/>
        <v>    aHebMonthDay[315] = "Elul 12"</v>
      </c>
      <c r="K316" s="1" t="str">
        <f t="shared" si="29"/>
        <v>    aKitzurYomi[315] = "219:8 - 220:4"</v>
      </c>
    </row>
    <row r="317" spans="1:11" ht="15">
      <c r="A317" s="4" t="s">
        <v>515</v>
      </c>
      <c r="B317" s="4" t="s">
        <v>516</v>
      </c>
      <c r="C317" s="7">
        <v>1276</v>
      </c>
      <c r="D317" s="7"/>
      <c r="E317" s="7" t="str">
        <f t="shared" si="30"/>
        <v>13</v>
      </c>
      <c r="F317" s="7" t="str">
        <f t="shared" si="31"/>
        <v>Elul</v>
      </c>
      <c r="G317" s="7">
        <f t="shared" si="32"/>
        <v>13</v>
      </c>
      <c r="H317" s="7" t="str">
        <f t="shared" si="33"/>
        <v>Elul 13</v>
      </c>
      <c r="I317" s="24">
        <f t="shared" si="34"/>
        <v>316</v>
      </c>
      <c r="J317" s="1" t="str">
        <f t="shared" si="28"/>
        <v>    aHebMonthDay[316] = "Elul 13"</v>
      </c>
      <c r="K317" s="1" t="str">
        <f t="shared" si="29"/>
        <v>    aKitzurYomi[316] = "220:5 - 221:2"</v>
      </c>
    </row>
    <row r="318" spans="1:11" ht="15">
      <c r="A318" s="4" t="s">
        <v>517</v>
      </c>
      <c r="B318" s="4" t="s">
        <v>518</v>
      </c>
      <c r="C318" s="7">
        <v>1280</v>
      </c>
      <c r="D318" s="7"/>
      <c r="E318" s="7" t="str">
        <f t="shared" si="30"/>
        <v>14</v>
      </c>
      <c r="F318" s="7" t="str">
        <f t="shared" si="31"/>
        <v>Elul</v>
      </c>
      <c r="G318" s="7">
        <f t="shared" si="32"/>
        <v>13</v>
      </c>
      <c r="H318" s="7" t="str">
        <f t="shared" si="33"/>
        <v>Elul 14</v>
      </c>
      <c r="I318" s="24">
        <f t="shared" si="34"/>
        <v>317</v>
      </c>
      <c r="J318" s="1" t="str">
        <f t="shared" si="28"/>
        <v>    aHebMonthDay[317] = "Elul 14"</v>
      </c>
      <c r="K318" s="1" t="str">
        <f t="shared" si="29"/>
        <v>    aKitzurYomi[317] = "221:3 -end"</v>
      </c>
    </row>
    <row r="319" spans="1:11" ht="15">
      <c r="A319" s="4" t="s">
        <v>519</v>
      </c>
      <c r="B319" s="4" t="s">
        <v>773</v>
      </c>
      <c r="C319" s="7"/>
      <c r="D319" s="7"/>
      <c r="E319" s="7" t="str">
        <f t="shared" si="30"/>
        <v>15</v>
      </c>
      <c r="F319" s="7" t="str">
        <f t="shared" si="31"/>
        <v>Elul</v>
      </c>
      <c r="G319" s="7">
        <f t="shared" si="32"/>
        <v>13</v>
      </c>
      <c r="H319" s="7" t="str">
        <f t="shared" si="33"/>
        <v>Elul 15</v>
      </c>
      <c r="I319" s="24">
        <f t="shared" si="34"/>
        <v>318</v>
      </c>
      <c r="J319" s="1" t="str">
        <f t="shared" si="28"/>
        <v>    aHebMonthDay[318] = "Elul 15"</v>
      </c>
      <c r="K319" s="1" t="str">
        <f t="shared" si="29"/>
        <v>    aKitzurYomi[318] = "Klalim"</v>
      </c>
    </row>
    <row r="320" spans="1:11" ht="15">
      <c r="A320" s="4" t="s">
        <v>520</v>
      </c>
      <c r="B320" s="4" t="s">
        <v>521</v>
      </c>
      <c r="C320" s="7">
        <v>860</v>
      </c>
      <c r="D320" s="7"/>
      <c r="E320" s="7" t="str">
        <f t="shared" si="30"/>
        <v>16</v>
      </c>
      <c r="F320" s="7" t="str">
        <f t="shared" si="31"/>
        <v>Elul</v>
      </c>
      <c r="G320" s="7">
        <f t="shared" si="32"/>
        <v>13</v>
      </c>
      <c r="H320" s="7" t="str">
        <f t="shared" si="33"/>
        <v>Elul 16</v>
      </c>
      <c r="I320" s="24">
        <f t="shared" si="34"/>
        <v>319</v>
      </c>
      <c r="J320" s="1" t="str">
        <f t="shared" si="28"/>
        <v>    aHebMonthDay[319] = "Elul 16"</v>
      </c>
      <c r="K320" s="1" t="str">
        <f t="shared" si="29"/>
        <v>    aKitzurYomi[319] = "128:1 -4"</v>
      </c>
    </row>
    <row r="321" spans="1:11" ht="15">
      <c r="A321" s="4" t="s">
        <v>522</v>
      </c>
      <c r="B321" s="4" t="s">
        <v>523</v>
      </c>
      <c r="C321" s="7">
        <v>864</v>
      </c>
      <c r="D321" s="7"/>
      <c r="E321" s="7" t="str">
        <f t="shared" si="30"/>
        <v>17</v>
      </c>
      <c r="F321" s="7" t="str">
        <f t="shared" si="31"/>
        <v>Elul</v>
      </c>
      <c r="G321" s="7">
        <f t="shared" si="32"/>
        <v>13</v>
      </c>
      <c r="H321" s="7" t="str">
        <f t="shared" si="33"/>
        <v>Elul 17</v>
      </c>
      <c r="I321" s="24">
        <f t="shared" si="34"/>
        <v>320</v>
      </c>
      <c r="J321" s="1" t="str">
        <f t="shared" si="28"/>
        <v>    aHebMonthDay[320] = "Elul 17"</v>
      </c>
      <c r="K321" s="1" t="str">
        <f t="shared" si="29"/>
        <v>    aKitzurYomi[320] = "128:5 -11"</v>
      </c>
    </row>
    <row r="322" spans="1:11" ht="15">
      <c r="A322" s="4" t="s">
        <v>524</v>
      </c>
      <c r="B322" s="4" t="s">
        <v>525</v>
      </c>
      <c r="C322" s="7">
        <v>868</v>
      </c>
      <c r="D322" s="7"/>
      <c r="E322" s="7" t="str">
        <f t="shared" si="30"/>
        <v>18</v>
      </c>
      <c r="F322" s="7" t="str">
        <f t="shared" si="31"/>
        <v>Elul</v>
      </c>
      <c r="G322" s="7">
        <f t="shared" si="32"/>
        <v>13</v>
      </c>
      <c r="H322" s="7" t="str">
        <f t="shared" si="33"/>
        <v>Elul 18</v>
      </c>
      <c r="I322" s="24">
        <f t="shared" si="34"/>
        <v>321</v>
      </c>
      <c r="J322" s="1" t="str">
        <f t="shared" si="28"/>
        <v>    aHebMonthDay[321] = "Elul 18"</v>
      </c>
      <c r="K322" s="1" t="str">
        <f t="shared" si="29"/>
        <v>    aKitzurYomi[321] = "128:12 -end"</v>
      </c>
    </row>
    <row r="323" spans="1:11" ht="15">
      <c r="A323" s="4" t="s">
        <v>526</v>
      </c>
      <c r="B323" s="4" t="s">
        <v>527</v>
      </c>
      <c r="C323" s="7">
        <v>870</v>
      </c>
      <c r="D323" s="7"/>
      <c r="E323" s="7" t="str">
        <f t="shared" si="30"/>
        <v>19</v>
      </c>
      <c r="F323" s="7" t="str">
        <f t="shared" si="31"/>
        <v>Elul</v>
      </c>
      <c r="G323" s="7">
        <f t="shared" si="32"/>
        <v>13</v>
      </c>
      <c r="H323" s="7" t="str">
        <f t="shared" si="33"/>
        <v>Elul 19</v>
      </c>
      <c r="I323" s="24">
        <f t="shared" si="34"/>
        <v>322</v>
      </c>
      <c r="J323" s="1" t="str">
        <f aca="true" t="shared" si="35" ref="J323:J386">"    aHebMonthDay["&amp;I323&amp;"] = """&amp;H323&amp;""""</f>
        <v>    aHebMonthDay[322] = "Elul 19"</v>
      </c>
      <c r="K323" s="1" t="str">
        <f aca="true" t="shared" si="36" ref="K323:K386">"    aKitzurYomi["&amp;I323&amp;"] = """&amp;B323&amp;""""</f>
        <v>    aKitzurYomi[322] = "129:1 -7"</v>
      </c>
    </row>
    <row r="324" spans="1:11" ht="15">
      <c r="A324" s="4" t="s">
        <v>528</v>
      </c>
      <c r="B324" s="4" t="s">
        <v>529</v>
      </c>
      <c r="C324" s="7">
        <v>874</v>
      </c>
      <c r="D324" s="7"/>
      <c r="E324" s="7" t="str">
        <f aca="true" t="shared" si="37" ref="E324:E386">DayOf(A324)</f>
        <v>20</v>
      </c>
      <c r="F324" s="7" t="str">
        <f aca="true" t="shared" si="38" ref="F324:F384">MonthOf(A324)</f>
        <v>Elul</v>
      </c>
      <c r="G324" s="7">
        <f aca="true" t="shared" si="39" ref="G324:G386">MonthNum(F324)</f>
        <v>13</v>
      </c>
      <c r="H324" s="7" t="str">
        <f aca="true" t="shared" si="40" ref="H324:H386">F324&amp;" "&amp;E324</f>
        <v>Elul 20</v>
      </c>
      <c r="I324" s="24">
        <f aca="true" t="shared" si="41" ref="I324:I386">I323+1</f>
        <v>323</v>
      </c>
      <c r="J324" s="1" t="str">
        <f t="shared" si="35"/>
        <v>    aHebMonthDay[323] = "Elul 20"</v>
      </c>
      <c r="K324" s="1" t="str">
        <f t="shared" si="36"/>
        <v>    aKitzurYomi[323] = "129:8 -13"</v>
      </c>
    </row>
    <row r="325" spans="1:11" ht="15">
      <c r="A325" s="4" t="s">
        <v>530</v>
      </c>
      <c r="B325" s="4" t="s">
        <v>531</v>
      </c>
      <c r="C325" s="7">
        <v>876</v>
      </c>
      <c r="D325" s="7"/>
      <c r="E325" s="7" t="str">
        <f t="shared" si="37"/>
        <v>21</v>
      </c>
      <c r="F325" s="7" t="str">
        <f t="shared" si="38"/>
        <v>Elul</v>
      </c>
      <c r="G325" s="7">
        <f t="shared" si="39"/>
        <v>13</v>
      </c>
      <c r="H325" s="7" t="str">
        <f t="shared" si="40"/>
        <v>Elul 21</v>
      </c>
      <c r="I325" s="24">
        <f t="shared" si="41"/>
        <v>324</v>
      </c>
      <c r="J325" s="1" t="str">
        <f t="shared" si="35"/>
        <v>    aHebMonthDay[324] = "Elul 21"</v>
      </c>
      <c r="K325" s="1" t="str">
        <f t="shared" si="36"/>
        <v>    aKitzurYomi[324] = "129:14 -19"</v>
      </c>
    </row>
    <row r="326" spans="1:11" ht="15">
      <c r="A326" s="4" t="s">
        <v>532</v>
      </c>
      <c r="B326" s="4" t="s">
        <v>533</v>
      </c>
      <c r="C326" s="7">
        <v>880</v>
      </c>
      <c r="D326" s="7"/>
      <c r="E326" s="7" t="str">
        <f t="shared" si="37"/>
        <v>22</v>
      </c>
      <c r="F326" s="7" t="str">
        <f t="shared" si="38"/>
        <v>Elul</v>
      </c>
      <c r="G326" s="7">
        <f t="shared" si="39"/>
        <v>13</v>
      </c>
      <c r="H326" s="7" t="str">
        <f t="shared" si="40"/>
        <v>Elul 22</v>
      </c>
      <c r="I326" s="24">
        <f t="shared" si="41"/>
        <v>325</v>
      </c>
      <c r="J326" s="1" t="str">
        <f t="shared" si="35"/>
        <v>    aHebMonthDay[325] = "Elul 22"</v>
      </c>
      <c r="K326" s="1" t="str">
        <f t="shared" si="36"/>
        <v>    aKitzurYomi[325] = "129:20 -end"</v>
      </c>
    </row>
    <row r="327" spans="1:11" ht="15">
      <c r="A327" s="4" t="s">
        <v>534</v>
      </c>
      <c r="B327" s="4" t="s">
        <v>535</v>
      </c>
      <c r="C327" s="7">
        <v>884</v>
      </c>
      <c r="D327" s="7"/>
      <c r="E327" s="7" t="str">
        <f t="shared" si="37"/>
        <v>23</v>
      </c>
      <c r="F327" s="7" t="str">
        <f t="shared" si="38"/>
        <v>Elul</v>
      </c>
      <c r="G327" s="7">
        <f t="shared" si="39"/>
        <v>13</v>
      </c>
      <c r="H327" s="7" t="str">
        <f t="shared" si="40"/>
        <v>Elul 23</v>
      </c>
      <c r="I327" s="24">
        <f t="shared" si="41"/>
        <v>326</v>
      </c>
      <c r="J327" s="1" t="str">
        <f t="shared" si="35"/>
        <v>    aHebMonthDay[326] = "Elul 23"</v>
      </c>
      <c r="K327" s="1" t="str">
        <f t="shared" si="36"/>
        <v>    aKitzurYomi[326] = "130:1 -end"</v>
      </c>
    </row>
    <row r="328" spans="1:11" ht="15">
      <c r="A328" s="4" t="s">
        <v>536</v>
      </c>
      <c r="B328" s="4" t="s">
        <v>537</v>
      </c>
      <c r="C328" s="7">
        <v>886</v>
      </c>
      <c r="D328" s="7"/>
      <c r="E328" s="7" t="str">
        <f t="shared" si="37"/>
        <v>24</v>
      </c>
      <c r="F328" s="7" t="str">
        <f t="shared" si="38"/>
        <v>Elul</v>
      </c>
      <c r="G328" s="7">
        <f t="shared" si="39"/>
        <v>13</v>
      </c>
      <c r="H328" s="7" t="str">
        <f t="shared" si="40"/>
        <v>Elul 24</v>
      </c>
      <c r="I328" s="24">
        <f t="shared" si="41"/>
        <v>327</v>
      </c>
      <c r="J328" s="1" t="str">
        <f t="shared" si="35"/>
        <v>    aHebMonthDay[327] = "Elul 24"</v>
      </c>
      <c r="K328" s="1" t="str">
        <f t="shared" si="36"/>
        <v>    aKitzurYomi[327] = "131:1 -4"</v>
      </c>
    </row>
    <row r="329" spans="1:11" ht="15">
      <c r="A329" s="4" t="s">
        <v>538</v>
      </c>
      <c r="B329" s="4" t="s">
        <v>539</v>
      </c>
      <c r="C329" s="7">
        <v>888</v>
      </c>
      <c r="D329" s="7"/>
      <c r="E329" s="7" t="str">
        <f t="shared" si="37"/>
        <v>25</v>
      </c>
      <c r="F329" s="7" t="str">
        <f t="shared" si="38"/>
        <v>Elul</v>
      </c>
      <c r="G329" s="7">
        <f t="shared" si="39"/>
        <v>13</v>
      </c>
      <c r="H329" s="7" t="str">
        <f t="shared" si="40"/>
        <v>Elul 25</v>
      </c>
      <c r="I329" s="24">
        <f t="shared" si="41"/>
        <v>328</v>
      </c>
      <c r="J329" s="1" t="str">
        <f t="shared" si="35"/>
        <v>    aHebMonthDay[328] = "Elul 25"</v>
      </c>
      <c r="K329" s="1" t="str">
        <f t="shared" si="36"/>
        <v>    aKitzurYomi[328] = "131:5 -9"</v>
      </c>
    </row>
    <row r="330" spans="1:11" ht="15">
      <c r="A330" s="4" t="s">
        <v>540</v>
      </c>
      <c r="B330" s="4" t="s">
        <v>541</v>
      </c>
      <c r="C330" s="7">
        <v>892</v>
      </c>
      <c r="D330" s="7"/>
      <c r="E330" s="7" t="str">
        <f t="shared" si="37"/>
        <v>26</v>
      </c>
      <c r="F330" s="7" t="str">
        <f t="shared" si="38"/>
        <v>Elul</v>
      </c>
      <c r="G330" s="7">
        <f t="shared" si="39"/>
        <v>13</v>
      </c>
      <c r="H330" s="7" t="str">
        <f t="shared" si="40"/>
        <v>Elul 26</v>
      </c>
      <c r="I330" s="24">
        <f t="shared" si="41"/>
        <v>329</v>
      </c>
      <c r="J330" s="1" t="str">
        <f t="shared" si="35"/>
        <v>    aHebMonthDay[329] = "Elul 26"</v>
      </c>
      <c r="K330" s="1" t="str">
        <f t="shared" si="36"/>
        <v>    aKitzurYomi[329] = "131:10 -16"</v>
      </c>
    </row>
    <row r="331" spans="1:11" ht="15">
      <c r="A331" s="4" t="s">
        <v>542</v>
      </c>
      <c r="B331" s="4" t="s">
        <v>543</v>
      </c>
      <c r="C331" s="7">
        <v>896</v>
      </c>
      <c r="D331" s="7"/>
      <c r="E331" s="7" t="str">
        <f t="shared" si="37"/>
        <v>27</v>
      </c>
      <c r="F331" s="7" t="str">
        <f t="shared" si="38"/>
        <v>Elul</v>
      </c>
      <c r="G331" s="7">
        <f t="shared" si="39"/>
        <v>13</v>
      </c>
      <c r="H331" s="7" t="str">
        <f t="shared" si="40"/>
        <v>Elul 27</v>
      </c>
      <c r="I331" s="24">
        <f t="shared" si="41"/>
        <v>330</v>
      </c>
      <c r="J331" s="1" t="str">
        <f t="shared" si="35"/>
        <v>    aHebMonthDay[330] = "Elul 27"</v>
      </c>
      <c r="K331" s="1" t="str">
        <f t="shared" si="36"/>
        <v>    aKitzurYomi[330] = "131:17 - 132:end"</v>
      </c>
    </row>
    <row r="332" spans="1:11" ht="15">
      <c r="A332" s="4" t="s">
        <v>544</v>
      </c>
      <c r="B332" s="4" t="s">
        <v>545</v>
      </c>
      <c r="C332" s="7">
        <v>900</v>
      </c>
      <c r="D332" s="7"/>
      <c r="E332" s="7" t="str">
        <f t="shared" si="37"/>
        <v>28</v>
      </c>
      <c r="F332" s="7" t="str">
        <f t="shared" si="38"/>
        <v>Elul</v>
      </c>
      <c r="G332" s="7">
        <f t="shared" si="39"/>
        <v>13</v>
      </c>
      <c r="H332" s="7" t="str">
        <f t="shared" si="40"/>
        <v>Elul 28</v>
      </c>
      <c r="I332" s="24">
        <f t="shared" si="41"/>
        <v>331</v>
      </c>
      <c r="J332" s="1" t="str">
        <f t="shared" si="35"/>
        <v>    aHebMonthDay[331] = "Elul 28"</v>
      </c>
      <c r="K332" s="1" t="str">
        <f t="shared" si="36"/>
        <v>    aKitzurYomi[331] = "133:1 -8"</v>
      </c>
    </row>
    <row r="333" spans="1:11" ht="15">
      <c r="A333" s="4" t="s">
        <v>546</v>
      </c>
      <c r="B333" s="4" t="s">
        <v>547</v>
      </c>
      <c r="C333" s="7">
        <v>902</v>
      </c>
      <c r="D333" s="7"/>
      <c r="E333" s="7" t="str">
        <f t="shared" si="37"/>
        <v>29</v>
      </c>
      <c r="F333" s="7" t="str">
        <f t="shared" si="38"/>
        <v>Elul</v>
      </c>
      <c r="G333" s="7">
        <f t="shared" si="39"/>
        <v>13</v>
      </c>
      <c r="H333" s="7" t="str">
        <f t="shared" si="40"/>
        <v>Elul 29</v>
      </c>
      <c r="I333" s="24">
        <f t="shared" si="41"/>
        <v>332</v>
      </c>
      <c r="J333" s="1" t="str">
        <f t="shared" si="35"/>
        <v>    aHebMonthDay[332] = "Elul 29"</v>
      </c>
      <c r="K333" s="1" t="str">
        <f t="shared" si="36"/>
        <v>    aKitzurYomi[332] = "133:9 -15"</v>
      </c>
    </row>
    <row r="334" spans="1:11" ht="15">
      <c r="A334" s="4" t="s">
        <v>548</v>
      </c>
      <c r="B334" s="4" t="s">
        <v>549</v>
      </c>
      <c r="C334" s="7">
        <v>906</v>
      </c>
      <c r="D334" s="7"/>
      <c r="E334" s="7" t="str">
        <f t="shared" si="37"/>
        <v>1</v>
      </c>
      <c r="F334" s="7" t="str">
        <f t="shared" si="38"/>
        <v>Tishrei</v>
      </c>
      <c r="G334" s="7">
        <f t="shared" si="39"/>
        <v>1</v>
      </c>
      <c r="H334" s="7" t="str">
        <f t="shared" si="40"/>
        <v>Tishrei 1</v>
      </c>
      <c r="I334" s="24">
        <f t="shared" si="41"/>
        <v>333</v>
      </c>
      <c r="J334" s="1" t="str">
        <f t="shared" si="35"/>
        <v>    aHebMonthDay[333] = "Tishrei 1"</v>
      </c>
      <c r="K334" s="1" t="str">
        <f t="shared" si="36"/>
        <v>    aKitzurYomi[333] = "133:16 -21"</v>
      </c>
    </row>
    <row r="335" spans="1:11" ht="15">
      <c r="A335" s="4" t="s">
        <v>550</v>
      </c>
      <c r="B335" s="4" t="s">
        <v>551</v>
      </c>
      <c r="C335" s="7">
        <v>908</v>
      </c>
      <c r="D335" s="7"/>
      <c r="E335" s="7" t="str">
        <f t="shared" si="37"/>
        <v>2</v>
      </c>
      <c r="F335" s="7" t="str">
        <f t="shared" si="38"/>
        <v>Tishrei</v>
      </c>
      <c r="G335" s="7">
        <f t="shared" si="39"/>
        <v>1</v>
      </c>
      <c r="H335" s="7" t="str">
        <f t="shared" si="40"/>
        <v>Tishrei 2</v>
      </c>
      <c r="I335" s="24">
        <f t="shared" si="41"/>
        <v>334</v>
      </c>
      <c r="J335" s="1" t="str">
        <f t="shared" si="35"/>
        <v>    aHebMonthDay[334] = "Tishrei 2"</v>
      </c>
      <c r="K335" s="1" t="str">
        <f t="shared" si="36"/>
        <v>    aKitzurYomi[334] = "133:22 -26"</v>
      </c>
    </row>
    <row r="336" spans="1:11" ht="15">
      <c r="A336" s="4" t="s">
        <v>552</v>
      </c>
      <c r="B336" s="4" t="s">
        <v>553</v>
      </c>
      <c r="C336" s="7">
        <v>910</v>
      </c>
      <c r="D336" s="7"/>
      <c r="E336" s="7" t="str">
        <f t="shared" si="37"/>
        <v>3</v>
      </c>
      <c r="F336" s="7" t="str">
        <f t="shared" si="38"/>
        <v>Tishrei</v>
      </c>
      <c r="G336" s="7">
        <f t="shared" si="39"/>
        <v>1</v>
      </c>
      <c r="H336" s="7" t="str">
        <f t="shared" si="40"/>
        <v>Tishrei 3</v>
      </c>
      <c r="I336" s="24">
        <f t="shared" si="41"/>
        <v>335</v>
      </c>
      <c r="J336" s="1" t="str">
        <f t="shared" si="35"/>
        <v>    aHebMonthDay[335] = "Tishrei 3"</v>
      </c>
      <c r="K336" s="1" t="str">
        <f t="shared" si="36"/>
        <v>    aKitzurYomi[335] = "133:27 - 134:1"</v>
      </c>
    </row>
    <row r="337" spans="1:11" ht="15">
      <c r="A337" s="4" t="s">
        <v>554</v>
      </c>
      <c r="B337" s="4" t="s">
        <v>555</v>
      </c>
      <c r="C337" s="7">
        <v>914</v>
      </c>
      <c r="D337" s="7"/>
      <c r="E337" s="7" t="str">
        <f t="shared" si="37"/>
        <v>4</v>
      </c>
      <c r="F337" s="7" t="str">
        <f t="shared" si="38"/>
        <v>Tishrei</v>
      </c>
      <c r="G337" s="7">
        <f t="shared" si="39"/>
        <v>1</v>
      </c>
      <c r="H337" s="7" t="str">
        <f t="shared" si="40"/>
        <v>Tishrei 4</v>
      </c>
      <c r="I337" s="24">
        <f t="shared" si="41"/>
        <v>336</v>
      </c>
      <c r="J337" s="1" t="str">
        <f t="shared" si="35"/>
        <v>    aHebMonthDay[336] = "Tishrei 4"</v>
      </c>
      <c r="K337" s="1" t="str">
        <f t="shared" si="36"/>
        <v>    aKitzurYomi[336] = "134:2 -6"</v>
      </c>
    </row>
    <row r="338" spans="1:11" ht="18">
      <c r="A338" s="4" t="s">
        <v>614</v>
      </c>
      <c r="B338" s="4" t="s">
        <v>556</v>
      </c>
      <c r="C338" s="7">
        <v>916</v>
      </c>
      <c r="D338" s="7"/>
      <c r="E338" s="7" t="str">
        <f t="shared" si="37"/>
        <v>5</v>
      </c>
      <c r="F338" s="7" t="str">
        <f t="shared" si="38"/>
        <v>Tishrei</v>
      </c>
      <c r="G338" s="7">
        <f t="shared" si="39"/>
        <v>1</v>
      </c>
      <c r="H338" s="7" t="str">
        <f t="shared" si="40"/>
        <v>Tishrei 5</v>
      </c>
      <c r="I338" s="24">
        <f t="shared" si="41"/>
        <v>337</v>
      </c>
      <c r="J338" s="1" t="str">
        <f t="shared" si="35"/>
        <v>    aHebMonthDay[337] = "Tishrei 5"</v>
      </c>
      <c r="K338" s="1" t="str">
        <f t="shared" si="36"/>
        <v>    aKitzurYomi[337] = "134:7 -12"</v>
      </c>
    </row>
    <row r="339" spans="1:11" ht="18">
      <c r="A339" s="4" t="s">
        <v>615</v>
      </c>
      <c r="B339" s="4" t="s">
        <v>557</v>
      </c>
      <c r="C339" s="7">
        <v>920</v>
      </c>
      <c r="D339" s="7"/>
      <c r="E339" s="7" t="str">
        <f t="shared" si="37"/>
        <v>6</v>
      </c>
      <c r="F339" s="7" t="str">
        <f t="shared" si="38"/>
        <v>Tishrei</v>
      </c>
      <c r="G339" s="7">
        <f t="shared" si="39"/>
        <v>1</v>
      </c>
      <c r="H339" s="7" t="str">
        <f t="shared" si="40"/>
        <v>Tishrei 6</v>
      </c>
      <c r="I339" s="24">
        <f t="shared" si="41"/>
        <v>338</v>
      </c>
      <c r="J339" s="1" t="str">
        <f t="shared" si="35"/>
        <v>    aHebMonthDay[338] = "Tishrei 6"</v>
      </c>
      <c r="K339" s="1" t="str">
        <f t="shared" si="36"/>
        <v>    aKitzurYomi[338] = "134:13 – 135:2"</v>
      </c>
    </row>
    <row r="340" spans="1:11" ht="15">
      <c r="A340" s="4" t="s">
        <v>558</v>
      </c>
      <c r="B340" s="4" t="s">
        <v>559</v>
      </c>
      <c r="C340" s="7">
        <v>922</v>
      </c>
      <c r="D340" s="7"/>
      <c r="E340" s="7" t="str">
        <f t="shared" si="37"/>
        <v>7</v>
      </c>
      <c r="F340" s="7" t="str">
        <f t="shared" si="38"/>
        <v>Tishrei</v>
      </c>
      <c r="G340" s="7">
        <f t="shared" si="39"/>
        <v>1</v>
      </c>
      <c r="H340" s="7" t="str">
        <f t="shared" si="40"/>
        <v>Tishrei 7</v>
      </c>
      <c r="I340" s="24">
        <f t="shared" si="41"/>
        <v>339</v>
      </c>
      <c r="J340" s="1" t="str">
        <f t="shared" si="35"/>
        <v>    aHebMonthDay[339] = "Tishrei 7"</v>
      </c>
      <c r="K340" s="1" t="str">
        <f t="shared" si="36"/>
        <v>    aKitzurYomi[339] = "135:3 -6"</v>
      </c>
    </row>
    <row r="341" spans="1:11" ht="15">
      <c r="A341" s="4" t="s">
        <v>560</v>
      </c>
      <c r="B341" s="4" t="s">
        <v>561</v>
      </c>
      <c r="C341" s="7">
        <v>926</v>
      </c>
      <c r="D341" s="7"/>
      <c r="E341" s="7" t="str">
        <f t="shared" si="37"/>
        <v>8</v>
      </c>
      <c r="F341" s="7" t="str">
        <f t="shared" si="38"/>
        <v>Tishrei</v>
      </c>
      <c r="G341" s="7">
        <f t="shared" si="39"/>
        <v>1</v>
      </c>
      <c r="H341" s="7" t="str">
        <f t="shared" si="40"/>
        <v>Tishrei 8</v>
      </c>
      <c r="I341" s="24">
        <f t="shared" si="41"/>
        <v>340</v>
      </c>
      <c r="J341" s="1" t="str">
        <f t="shared" si="35"/>
        <v>    aHebMonthDay[340] = "Tishrei 8"</v>
      </c>
      <c r="K341" s="1" t="str">
        <f t="shared" si="36"/>
        <v>    aKitzurYomi[340] = "135:7 -12"</v>
      </c>
    </row>
    <row r="342" spans="1:11" ht="15">
      <c r="A342" s="4" t="s">
        <v>562</v>
      </c>
      <c r="B342" s="4" t="s">
        <v>563</v>
      </c>
      <c r="C342" s="7">
        <v>930</v>
      </c>
      <c r="D342" s="7"/>
      <c r="E342" s="7" t="str">
        <f t="shared" si="37"/>
        <v>9</v>
      </c>
      <c r="F342" s="7" t="str">
        <f t="shared" si="38"/>
        <v>Tishrei</v>
      </c>
      <c r="G342" s="7">
        <f t="shared" si="39"/>
        <v>1</v>
      </c>
      <c r="H342" s="7" t="str">
        <f t="shared" si="40"/>
        <v>Tishrei 9</v>
      </c>
      <c r="I342" s="24">
        <f t="shared" si="41"/>
        <v>341</v>
      </c>
      <c r="J342" s="1" t="str">
        <f t="shared" si="35"/>
        <v>    aHebMonthDay[341] = "Tishrei 9"</v>
      </c>
      <c r="K342" s="1" t="str">
        <f t="shared" si="36"/>
        <v>    aKitzurYomi[341] = "135:13 -end"</v>
      </c>
    </row>
    <row r="343" spans="1:11" ht="15">
      <c r="A343" s="4" t="s">
        <v>564</v>
      </c>
      <c r="B343" s="4" t="s">
        <v>565</v>
      </c>
      <c r="C343" s="7">
        <v>932</v>
      </c>
      <c r="D343" s="7"/>
      <c r="E343" s="7" t="str">
        <f t="shared" si="37"/>
        <v>10</v>
      </c>
      <c r="F343" s="7" t="str">
        <f t="shared" si="38"/>
        <v>Tishrei</v>
      </c>
      <c r="G343" s="7">
        <f t="shared" si="39"/>
        <v>1</v>
      </c>
      <c r="H343" s="7" t="str">
        <f t="shared" si="40"/>
        <v>Tishrei 10</v>
      </c>
      <c r="I343" s="24">
        <f t="shared" si="41"/>
        <v>342</v>
      </c>
      <c r="J343" s="1" t="str">
        <f t="shared" si="35"/>
        <v>    aHebMonthDay[342] = "Tishrei 10"</v>
      </c>
      <c r="K343" s="1" t="str">
        <f t="shared" si="36"/>
        <v>    aKitzurYomi[342] = "136:1 -2"</v>
      </c>
    </row>
    <row r="344" spans="1:11" ht="15">
      <c r="A344" s="4" t="s">
        <v>566</v>
      </c>
      <c r="B344" s="4" t="s">
        <v>567</v>
      </c>
      <c r="C344" s="7">
        <v>934</v>
      </c>
      <c r="D344" s="7"/>
      <c r="E344" s="7" t="str">
        <f t="shared" si="37"/>
        <v>11</v>
      </c>
      <c r="F344" s="7" t="str">
        <f t="shared" si="38"/>
        <v>Tishrei</v>
      </c>
      <c r="G344" s="7">
        <f t="shared" si="39"/>
        <v>1</v>
      </c>
      <c r="H344" s="7" t="str">
        <f t="shared" si="40"/>
        <v>Tishrei 11</v>
      </c>
      <c r="I344" s="24">
        <f t="shared" si="41"/>
        <v>343</v>
      </c>
      <c r="J344" s="1" t="str">
        <f t="shared" si="35"/>
        <v>    aHebMonthDay[343] = "Tishrei 11"</v>
      </c>
      <c r="K344" s="1" t="str">
        <f t="shared" si="36"/>
        <v>    aKitzurYomi[343] = "136:3 -end"</v>
      </c>
    </row>
    <row r="345" spans="1:11" ht="15">
      <c r="A345" s="4" t="s">
        <v>568</v>
      </c>
      <c r="B345" s="4" t="s">
        <v>569</v>
      </c>
      <c r="C345" s="7">
        <v>938</v>
      </c>
      <c r="D345" s="7"/>
      <c r="E345" s="7" t="str">
        <f t="shared" si="37"/>
        <v>12</v>
      </c>
      <c r="F345" s="7" t="str">
        <f t="shared" si="38"/>
        <v>Tishrei</v>
      </c>
      <c r="G345" s="7">
        <f t="shared" si="39"/>
        <v>1</v>
      </c>
      <c r="H345" s="7" t="str">
        <f t="shared" si="40"/>
        <v>Tishrei 12</v>
      </c>
      <c r="I345" s="24">
        <f t="shared" si="41"/>
        <v>344</v>
      </c>
      <c r="J345" s="1" t="str">
        <f t="shared" si="35"/>
        <v>    aHebMonthDay[344] = "Tishrei 12"</v>
      </c>
      <c r="K345" s="1" t="str">
        <f t="shared" si="36"/>
        <v>    aKitzurYomi[344] = "137:1 -7"</v>
      </c>
    </row>
    <row r="346" spans="1:11" ht="15">
      <c r="A346" s="4" t="s">
        <v>570</v>
      </c>
      <c r="B346" s="4" t="s">
        <v>571</v>
      </c>
      <c r="C346" s="7">
        <v>942</v>
      </c>
      <c r="D346" s="7"/>
      <c r="E346" s="7" t="str">
        <f t="shared" si="37"/>
        <v>13</v>
      </c>
      <c r="F346" s="7" t="str">
        <f t="shared" si="38"/>
        <v>Tishrei</v>
      </c>
      <c r="G346" s="7">
        <f t="shared" si="39"/>
        <v>1</v>
      </c>
      <c r="H346" s="7" t="str">
        <f t="shared" si="40"/>
        <v>Tishrei 13</v>
      </c>
      <c r="I346" s="24">
        <f t="shared" si="41"/>
        <v>345</v>
      </c>
      <c r="J346" s="1" t="str">
        <f t="shared" si="35"/>
        <v>    aHebMonthDay[345] = "Tishrei 13"</v>
      </c>
      <c r="K346" s="1" t="str">
        <f t="shared" si="36"/>
        <v>    aKitzurYomi[345] = "137:8 - 138:1"</v>
      </c>
    </row>
    <row r="347" spans="1:11" ht="15">
      <c r="A347" s="4" t="s">
        <v>572</v>
      </c>
      <c r="B347" s="4" t="s">
        <v>573</v>
      </c>
      <c r="C347" s="7">
        <v>944</v>
      </c>
      <c r="D347" s="7"/>
      <c r="E347" s="7" t="str">
        <f t="shared" si="37"/>
        <v>14</v>
      </c>
      <c r="F347" s="7" t="str">
        <f t="shared" si="38"/>
        <v>Tishrei</v>
      </c>
      <c r="G347" s="7">
        <f t="shared" si="39"/>
        <v>1</v>
      </c>
      <c r="H347" s="7" t="str">
        <f t="shared" si="40"/>
        <v>Tishrei 14</v>
      </c>
      <c r="I347" s="24">
        <f t="shared" si="41"/>
        <v>346</v>
      </c>
      <c r="J347" s="1" t="str">
        <f t="shared" si="35"/>
        <v>    aHebMonthDay[346] = "Tishrei 14"</v>
      </c>
      <c r="K347" s="1" t="str">
        <f t="shared" si="36"/>
        <v>    aKitzurYomi[346] = "138:2 -end"</v>
      </c>
    </row>
    <row r="348" spans="1:11" ht="15">
      <c r="A348" s="4" t="s">
        <v>574</v>
      </c>
      <c r="B348" s="4" t="s">
        <v>575</v>
      </c>
      <c r="C348" s="7">
        <v>694</v>
      </c>
      <c r="D348" s="7"/>
      <c r="E348" s="7" t="str">
        <f t="shared" si="37"/>
        <v>15</v>
      </c>
      <c r="F348" s="7" t="str">
        <f t="shared" si="38"/>
        <v>Tishrei</v>
      </c>
      <c r="G348" s="7">
        <f t="shared" si="39"/>
        <v>1</v>
      </c>
      <c r="H348" s="7" t="str">
        <f t="shared" si="40"/>
        <v>Tishrei 15</v>
      </c>
      <c r="I348" s="24">
        <f t="shared" si="41"/>
        <v>347</v>
      </c>
      <c r="J348" s="1" t="str">
        <f t="shared" si="35"/>
        <v>    aHebMonthDay[347] = "Tishrei 15"</v>
      </c>
      <c r="K348" s="1" t="str">
        <f t="shared" si="36"/>
        <v>    aKitzurYomi[347] = "98:1 -7"</v>
      </c>
    </row>
    <row r="349" spans="1:11" ht="15">
      <c r="A349" s="4" t="s">
        <v>576</v>
      </c>
      <c r="B349" s="4" t="s">
        <v>577</v>
      </c>
      <c r="C349" s="7">
        <v>698</v>
      </c>
      <c r="D349" s="7"/>
      <c r="E349" s="7" t="str">
        <f t="shared" si="37"/>
        <v>16</v>
      </c>
      <c r="F349" s="7" t="str">
        <f t="shared" si="38"/>
        <v>Tishrei</v>
      </c>
      <c r="G349" s="7">
        <f t="shared" si="39"/>
        <v>1</v>
      </c>
      <c r="H349" s="7" t="str">
        <f t="shared" si="40"/>
        <v>Tishrei 16</v>
      </c>
      <c r="I349" s="24">
        <f t="shared" si="41"/>
        <v>348</v>
      </c>
      <c r="J349" s="1" t="str">
        <f t="shared" si="35"/>
        <v>    aHebMonthDay[348] = "Tishrei 16"</v>
      </c>
      <c r="K349" s="1" t="str">
        <f t="shared" si="36"/>
        <v>    aKitzurYomi[348] = "98:8 -13"</v>
      </c>
    </row>
    <row r="350" spans="1:11" ht="15">
      <c r="A350" s="4" t="s">
        <v>578</v>
      </c>
      <c r="B350" s="4" t="s">
        <v>579</v>
      </c>
      <c r="C350" s="7">
        <v>702</v>
      </c>
      <c r="D350" s="7"/>
      <c r="E350" s="7" t="str">
        <f t="shared" si="37"/>
        <v>17</v>
      </c>
      <c r="F350" s="7" t="str">
        <f t="shared" si="38"/>
        <v>Tishrei</v>
      </c>
      <c r="G350" s="7">
        <f t="shared" si="39"/>
        <v>1</v>
      </c>
      <c r="H350" s="7" t="str">
        <f t="shared" si="40"/>
        <v>Tishrei 17</v>
      </c>
      <c r="I350" s="24">
        <f t="shared" si="41"/>
        <v>349</v>
      </c>
      <c r="J350" s="1" t="str">
        <f t="shared" si="35"/>
        <v>    aHebMonthDay[349] = "Tishrei 17"</v>
      </c>
      <c r="K350" s="1" t="str">
        <f t="shared" si="36"/>
        <v>    aKitzurYomi[349] = "98:14 -22"</v>
      </c>
    </row>
    <row r="351" spans="1:11" ht="15">
      <c r="A351" s="4" t="s">
        <v>580</v>
      </c>
      <c r="B351" s="4" t="s">
        <v>581</v>
      </c>
      <c r="C351" s="7">
        <v>704</v>
      </c>
      <c r="D351" s="7"/>
      <c r="E351" s="7" t="str">
        <f t="shared" si="37"/>
        <v>18</v>
      </c>
      <c r="F351" s="7" t="str">
        <f t="shared" si="38"/>
        <v>Tishrei</v>
      </c>
      <c r="G351" s="7">
        <f t="shared" si="39"/>
        <v>1</v>
      </c>
      <c r="H351" s="7" t="str">
        <f t="shared" si="40"/>
        <v>Tishrei 18</v>
      </c>
      <c r="I351" s="24">
        <f t="shared" si="41"/>
        <v>350</v>
      </c>
      <c r="J351" s="1" t="str">
        <f t="shared" si="35"/>
        <v>    aHebMonthDay[350] = "Tishrei 18"</v>
      </c>
      <c r="K351" s="1" t="str">
        <f t="shared" si="36"/>
        <v>    aKitzurYomi[350] = "98:23 -32"</v>
      </c>
    </row>
    <row r="352" spans="1:11" ht="15">
      <c r="A352" s="4" t="s">
        <v>582</v>
      </c>
      <c r="B352" s="4" t="s">
        <v>583</v>
      </c>
      <c r="C352" s="7">
        <v>708</v>
      </c>
      <c r="D352" s="7"/>
      <c r="E352" s="7" t="str">
        <f t="shared" si="37"/>
        <v>19</v>
      </c>
      <c r="F352" s="7" t="str">
        <f t="shared" si="38"/>
        <v>Tishrei</v>
      </c>
      <c r="G352" s="7">
        <f t="shared" si="39"/>
        <v>1</v>
      </c>
      <c r="H352" s="7" t="str">
        <f t="shared" si="40"/>
        <v>Tishrei 19</v>
      </c>
      <c r="I352" s="24">
        <f t="shared" si="41"/>
        <v>351</v>
      </c>
      <c r="J352" s="1" t="str">
        <f t="shared" si="35"/>
        <v>    aHebMonthDay[351] = "Tishrei 19"</v>
      </c>
      <c r="K352" s="1" t="str">
        <f t="shared" si="36"/>
        <v>    aKitzurYomi[351] = "98:33 - 99:2"</v>
      </c>
    </row>
    <row r="353" spans="1:11" ht="15">
      <c r="A353" s="4" t="s">
        <v>584</v>
      </c>
      <c r="B353" s="4" t="s">
        <v>585</v>
      </c>
      <c r="C353" s="7">
        <v>712</v>
      </c>
      <c r="D353" s="7"/>
      <c r="E353" s="7" t="str">
        <f t="shared" si="37"/>
        <v>20</v>
      </c>
      <c r="F353" s="7" t="str">
        <f t="shared" si="38"/>
        <v>Tishrei</v>
      </c>
      <c r="G353" s="7">
        <f t="shared" si="39"/>
        <v>1</v>
      </c>
      <c r="H353" s="7" t="str">
        <f t="shared" si="40"/>
        <v>Tishrei 20</v>
      </c>
      <c r="I353" s="24">
        <f t="shared" si="41"/>
        <v>352</v>
      </c>
      <c r="J353" s="1" t="str">
        <f t="shared" si="35"/>
        <v>    aHebMonthDay[352] = "Tishrei 20"</v>
      </c>
      <c r="K353" s="1" t="str">
        <f t="shared" si="36"/>
        <v>    aKitzurYomi[352] = "99:3 - 100:4"</v>
      </c>
    </row>
    <row r="354" spans="1:11" ht="15">
      <c r="A354" s="4" t="s">
        <v>586</v>
      </c>
      <c r="B354" s="4" t="s">
        <v>587</v>
      </c>
      <c r="C354" s="7">
        <v>716</v>
      </c>
      <c r="D354" s="7"/>
      <c r="E354" s="7" t="str">
        <f t="shared" si="37"/>
        <v>21</v>
      </c>
      <c r="F354" s="7" t="str">
        <f t="shared" si="38"/>
        <v>Tishrei</v>
      </c>
      <c r="G354" s="7">
        <f t="shared" si="39"/>
        <v>1</v>
      </c>
      <c r="H354" s="7" t="str">
        <f t="shared" si="40"/>
        <v>Tishrei 21</v>
      </c>
      <c r="I354" s="24">
        <f t="shared" si="41"/>
        <v>353</v>
      </c>
      <c r="J354" s="1" t="str">
        <f t="shared" si="35"/>
        <v>    aHebMonthDay[353] = "Tishrei 21"</v>
      </c>
      <c r="K354" s="1" t="str">
        <f t="shared" si="36"/>
        <v>    aKitzurYomi[353] = "100:5 -10"</v>
      </c>
    </row>
    <row r="355" spans="1:11" ht="15">
      <c r="A355" s="4" t="s">
        <v>588</v>
      </c>
      <c r="B355" s="4" t="s">
        <v>589</v>
      </c>
      <c r="C355" s="7">
        <v>720</v>
      </c>
      <c r="D355" s="7"/>
      <c r="E355" s="7" t="str">
        <f t="shared" si="37"/>
        <v>22</v>
      </c>
      <c r="F355" s="7" t="str">
        <f t="shared" si="38"/>
        <v>Tishrei</v>
      </c>
      <c r="G355" s="7">
        <f t="shared" si="39"/>
        <v>1</v>
      </c>
      <c r="H355" s="7" t="str">
        <f t="shared" si="40"/>
        <v>Tishrei 22</v>
      </c>
      <c r="I355" s="24">
        <f t="shared" si="41"/>
        <v>354</v>
      </c>
      <c r="J355" s="1" t="str">
        <f t="shared" si="35"/>
        <v>    aHebMonthDay[354] = "Tishrei 22"</v>
      </c>
      <c r="K355" s="1" t="str">
        <f t="shared" si="36"/>
        <v>    aKitzurYomi[354] = "100:11 -16"</v>
      </c>
    </row>
    <row r="356" spans="1:11" ht="15">
      <c r="A356" s="4" t="s">
        <v>590</v>
      </c>
      <c r="B356" s="4" t="s">
        <v>591</v>
      </c>
      <c r="C356" s="7">
        <v>724</v>
      </c>
      <c r="D356" s="7"/>
      <c r="E356" s="7" t="str">
        <f t="shared" si="37"/>
        <v>23</v>
      </c>
      <c r="F356" s="7" t="str">
        <f t="shared" si="38"/>
        <v>Tishrei</v>
      </c>
      <c r="G356" s="7">
        <f t="shared" si="39"/>
        <v>1</v>
      </c>
      <c r="H356" s="7" t="str">
        <f t="shared" si="40"/>
        <v>Tishrei 23</v>
      </c>
      <c r="I356" s="24">
        <f t="shared" si="41"/>
        <v>355</v>
      </c>
      <c r="J356" s="1" t="str">
        <f t="shared" si="35"/>
        <v>    aHebMonthDay[355] = "Tishrei 23"</v>
      </c>
      <c r="K356" s="1" t="str">
        <f t="shared" si="36"/>
        <v>    aKitzurYomi[355] = "100:17 -end"</v>
      </c>
    </row>
    <row r="357" spans="1:11" ht="15">
      <c r="A357" s="4" t="s">
        <v>735</v>
      </c>
      <c r="B357" s="4" t="s">
        <v>616</v>
      </c>
      <c r="C357" s="7">
        <v>24</v>
      </c>
      <c r="D357" s="7"/>
      <c r="E357" s="7" t="str">
        <f t="shared" si="37"/>
        <v>1</v>
      </c>
      <c r="F357" s="7" t="str">
        <f t="shared" si="38"/>
        <v>Adar A</v>
      </c>
      <c r="G357" s="7">
        <f t="shared" si="39"/>
        <v>6</v>
      </c>
      <c r="H357" s="7" t="str">
        <f t="shared" si="40"/>
        <v>Adar A 1</v>
      </c>
      <c r="I357" s="24">
        <f t="shared" si="41"/>
        <v>356</v>
      </c>
      <c r="J357" s="1" t="str">
        <f t="shared" si="35"/>
        <v>    aHebMonthDay[356] = "Adar A 1"</v>
      </c>
      <c r="K357" s="1" t="str">
        <f t="shared" si="36"/>
        <v>    aKitzurYomi[356] = "6:1-4"</v>
      </c>
    </row>
    <row r="358" spans="1:11" ht="15">
      <c r="A358" s="4" t="s">
        <v>707</v>
      </c>
      <c r="B358" s="4" t="s">
        <v>617</v>
      </c>
      <c r="C358" s="7">
        <v>28</v>
      </c>
      <c r="D358" s="7"/>
      <c r="E358" s="7" t="str">
        <f t="shared" si="37"/>
        <v>2</v>
      </c>
      <c r="F358" s="7" t="str">
        <f t="shared" si="38"/>
        <v>Adar A</v>
      </c>
      <c r="G358" s="7">
        <f t="shared" si="39"/>
        <v>6</v>
      </c>
      <c r="H358" s="7" t="str">
        <f t="shared" si="40"/>
        <v>Adar A 2</v>
      </c>
      <c r="I358" s="24">
        <f t="shared" si="41"/>
        <v>357</v>
      </c>
      <c r="J358" s="1" t="str">
        <f t="shared" si="35"/>
        <v>    aHebMonthDay[357] = "Adar A 2"</v>
      </c>
      <c r="K358" s="1" t="str">
        <f t="shared" si="36"/>
        <v>    aKitzurYomi[357] = "6:5-10"</v>
      </c>
    </row>
    <row r="359" spans="1:11" ht="15">
      <c r="A359" s="4" t="s">
        <v>708</v>
      </c>
      <c r="B359" s="4" t="s">
        <v>618</v>
      </c>
      <c r="C359" s="7">
        <v>32</v>
      </c>
      <c r="D359" s="7"/>
      <c r="E359" s="7" t="str">
        <f t="shared" si="37"/>
        <v>3</v>
      </c>
      <c r="F359" s="7" t="str">
        <f t="shared" si="38"/>
        <v>Adar A</v>
      </c>
      <c r="G359" s="7">
        <f t="shared" si="39"/>
        <v>6</v>
      </c>
      <c r="H359" s="7" t="str">
        <f t="shared" si="40"/>
        <v>Adar A 3</v>
      </c>
      <c r="I359" s="24">
        <f t="shared" si="41"/>
        <v>358</v>
      </c>
      <c r="J359" s="1" t="str">
        <f t="shared" si="35"/>
        <v>    aHebMonthDay[358] = "Adar A 3"</v>
      </c>
      <c r="K359" s="1" t="str">
        <f t="shared" si="36"/>
        <v>    aKitzurYomi[358] = "6:11-7:end"</v>
      </c>
    </row>
    <row r="360" spans="1:11" ht="15">
      <c r="A360" s="4" t="s">
        <v>709</v>
      </c>
      <c r="B360" s="4" t="s">
        <v>619</v>
      </c>
      <c r="C360" s="7">
        <v>92</v>
      </c>
      <c r="D360" s="7"/>
      <c r="E360" s="7" t="str">
        <f t="shared" si="37"/>
        <v>4</v>
      </c>
      <c r="F360" s="7" t="str">
        <f t="shared" si="38"/>
        <v>Adar A</v>
      </c>
      <c r="G360" s="7">
        <f t="shared" si="39"/>
        <v>6</v>
      </c>
      <c r="H360" s="7" t="str">
        <f t="shared" si="40"/>
        <v>Adar A 4</v>
      </c>
      <c r="I360" s="24">
        <f t="shared" si="41"/>
        <v>359</v>
      </c>
      <c r="J360" s="1" t="str">
        <f t="shared" si="35"/>
        <v>    aHebMonthDay[359] = "Adar A 4"</v>
      </c>
      <c r="K360" s="1" t="str">
        <f t="shared" si="36"/>
        <v>    aKitzurYomi[359] = "14:1-8"</v>
      </c>
    </row>
    <row r="361" spans="1:11" ht="15">
      <c r="A361" s="4" t="s">
        <v>710</v>
      </c>
      <c r="B361" s="4" t="s">
        <v>620</v>
      </c>
      <c r="C361" s="7">
        <v>98</v>
      </c>
      <c r="D361" s="7"/>
      <c r="E361" s="7" t="str">
        <f t="shared" si="37"/>
        <v>5</v>
      </c>
      <c r="F361" s="7" t="str">
        <f t="shared" si="38"/>
        <v>Adar A</v>
      </c>
      <c r="G361" s="7">
        <f t="shared" si="39"/>
        <v>6</v>
      </c>
      <c r="H361" s="7" t="str">
        <f t="shared" si="40"/>
        <v>Adar A 5</v>
      </c>
      <c r="I361" s="24">
        <f t="shared" si="41"/>
        <v>360</v>
      </c>
      <c r="J361" s="1" t="str">
        <f t="shared" si="35"/>
        <v>    aHebMonthDay[360] = "Adar A 5"</v>
      </c>
      <c r="K361" s="1" t="str">
        <f t="shared" si="36"/>
        <v>    aKitzurYomi[360] = "15:1-6"</v>
      </c>
    </row>
    <row r="362" spans="1:11" ht="15">
      <c r="A362" s="4" t="s">
        <v>711</v>
      </c>
      <c r="B362" s="4" t="s">
        <v>621</v>
      </c>
      <c r="C362" s="7">
        <v>102</v>
      </c>
      <c r="D362" s="7"/>
      <c r="E362" s="7" t="str">
        <f t="shared" si="37"/>
        <v>6</v>
      </c>
      <c r="F362" s="7" t="str">
        <f t="shared" si="38"/>
        <v>Adar A</v>
      </c>
      <c r="G362" s="7">
        <f t="shared" si="39"/>
        <v>6</v>
      </c>
      <c r="H362" s="7" t="str">
        <f t="shared" si="40"/>
        <v>Adar A 6</v>
      </c>
      <c r="I362" s="24">
        <f t="shared" si="41"/>
        <v>361</v>
      </c>
      <c r="J362" s="1" t="str">
        <f t="shared" si="35"/>
        <v>    aHebMonthDay[361] = "Adar A 6"</v>
      </c>
      <c r="K362" s="1" t="str">
        <f t="shared" si="36"/>
        <v>    aKitzurYomi[361] = "15:7-end"</v>
      </c>
    </row>
    <row r="363" spans="1:11" ht="15">
      <c r="A363" s="4" t="s">
        <v>712</v>
      </c>
      <c r="B363" s="4" t="s">
        <v>622</v>
      </c>
      <c r="C363" s="7">
        <v>106</v>
      </c>
      <c r="D363" s="7"/>
      <c r="E363" s="7" t="str">
        <f t="shared" si="37"/>
        <v>7</v>
      </c>
      <c r="F363" s="7" t="str">
        <f t="shared" si="38"/>
        <v>Adar A</v>
      </c>
      <c r="G363" s="7">
        <f t="shared" si="39"/>
        <v>6</v>
      </c>
      <c r="H363" s="7" t="str">
        <f t="shared" si="40"/>
        <v>Adar A 7</v>
      </c>
      <c r="I363" s="24">
        <f t="shared" si="41"/>
        <v>362</v>
      </c>
      <c r="J363" s="1" t="str">
        <f t="shared" si="35"/>
        <v>    aHebMonthDay[362] = "Adar A 7"</v>
      </c>
      <c r="K363" s="1" t="str">
        <f t="shared" si="36"/>
        <v>    aKitzurYomi[362] = "16:1-end"</v>
      </c>
    </row>
    <row r="364" spans="1:11" ht="15">
      <c r="A364" s="4" t="s">
        <v>713</v>
      </c>
      <c r="B364" s="4" t="s">
        <v>623</v>
      </c>
      <c r="C364" s="7">
        <v>108</v>
      </c>
      <c r="D364" s="7"/>
      <c r="E364" s="7" t="str">
        <f t="shared" si="37"/>
        <v>8</v>
      </c>
      <c r="F364" s="7" t="str">
        <f t="shared" si="38"/>
        <v>Adar A</v>
      </c>
      <c r="G364" s="7">
        <f t="shared" si="39"/>
        <v>6</v>
      </c>
      <c r="H364" s="7" t="str">
        <f t="shared" si="40"/>
        <v>Adar A 8</v>
      </c>
      <c r="I364" s="24">
        <f t="shared" si="41"/>
        <v>363</v>
      </c>
      <c r="J364" s="1" t="str">
        <f t="shared" si="35"/>
        <v>    aHebMonthDay[363] = "Adar A 8"</v>
      </c>
      <c r="K364" s="1" t="str">
        <f t="shared" si="36"/>
        <v>    aKitzurYomi[363] = "17:1-7"</v>
      </c>
    </row>
    <row r="365" spans="1:11" ht="15">
      <c r="A365" s="4" t="s">
        <v>714</v>
      </c>
      <c r="B365" s="4" t="s">
        <v>624</v>
      </c>
      <c r="C365" s="7">
        <v>112</v>
      </c>
      <c r="D365" s="7"/>
      <c r="E365" s="7" t="str">
        <f t="shared" si="37"/>
        <v>9</v>
      </c>
      <c r="F365" s="7" t="str">
        <f t="shared" si="38"/>
        <v>Adar A</v>
      </c>
      <c r="G365" s="7">
        <f t="shared" si="39"/>
        <v>6</v>
      </c>
      <c r="H365" s="7" t="str">
        <f t="shared" si="40"/>
        <v>Adar A 9</v>
      </c>
      <c r="I365" s="24">
        <f t="shared" si="41"/>
        <v>364</v>
      </c>
      <c r="J365" s="1" t="str">
        <f t="shared" si="35"/>
        <v>    aHebMonthDay[364] = "Adar A 9"</v>
      </c>
      <c r="K365" s="1" t="str">
        <f t="shared" si="36"/>
        <v>    aKitzurYomi[364] = "17:8-18:2"</v>
      </c>
    </row>
    <row r="366" spans="1:11" ht="15">
      <c r="A366" s="4" t="s">
        <v>715</v>
      </c>
      <c r="B366" s="4" t="s">
        <v>625</v>
      </c>
      <c r="C366" s="7">
        <v>116</v>
      </c>
      <c r="D366" s="7"/>
      <c r="E366" s="7" t="str">
        <f t="shared" si="37"/>
        <v>10</v>
      </c>
      <c r="F366" s="7" t="str">
        <f t="shared" si="38"/>
        <v>Adar A</v>
      </c>
      <c r="G366" s="7">
        <f t="shared" si="39"/>
        <v>6</v>
      </c>
      <c r="H366" s="7" t="str">
        <f t="shared" si="40"/>
        <v>Adar A 10</v>
      </c>
      <c r="I366" s="24">
        <f t="shared" si="41"/>
        <v>365</v>
      </c>
      <c r="J366" s="1" t="str">
        <f t="shared" si="35"/>
        <v>    aHebMonthDay[365] = "Adar A 10"</v>
      </c>
      <c r="K366" s="1" t="str">
        <f t="shared" si="36"/>
        <v>    aKitzurYomi[365] = "18:2-9"</v>
      </c>
    </row>
    <row r="367" spans="1:11" ht="15">
      <c r="A367" s="4" t="s">
        <v>716</v>
      </c>
      <c r="B367" s="4" t="s">
        <v>626</v>
      </c>
      <c r="C367" s="7">
        <v>120</v>
      </c>
      <c r="D367" s="7"/>
      <c r="E367" s="7" t="str">
        <f t="shared" si="37"/>
        <v>11</v>
      </c>
      <c r="F367" s="7" t="str">
        <f t="shared" si="38"/>
        <v>Adar A</v>
      </c>
      <c r="G367" s="7">
        <f t="shared" si="39"/>
        <v>6</v>
      </c>
      <c r="H367" s="7" t="str">
        <f t="shared" si="40"/>
        <v>Adar A 11</v>
      </c>
      <c r="I367" s="24">
        <f t="shared" si="41"/>
        <v>366</v>
      </c>
      <c r="J367" s="1" t="str">
        <f t="shared" si="35"/>
        <v>    aHebMonthDay[366] = "Adar A 11"</v>
      </c>
      <c r="K367" s="1" t="str">
        <f t="shared" si="36"/>
        <v>    aKitzurYomi[366] = "18:10-14"</v>
      </c>
    </row>
    <row r="368" spans="1:11" ht="15">
      <c r="A368" s="4" t="s">
        <v>717</v>
      </c>
      <c r="B368" s="4" t="s">
        <v>627</v>
      </c>
      <c r="C368" s="7">
        <v>124</v>
      </c>
      <c r="D368" s="7"/>
      <c r="E368" s="7" t="str">
        <f t="shared" si="37"/>
        <v>12</v>
      </c>
      <c r="F368" s="7" t="str">
        <f t="shared" si="38"/>
        <v>Adar A</v>
      </c>
      <c r="G368" s="7">
        <f t="shared" si="39"/>
        <v>6</v>
      </c>
      <c r="H368" s="7" t="str">
        <f t="shared" si="40"/>
        <v>Adar A 12</v>
      </c>
      <c r="I368" s="24">
        <f t="shared" si="41"/>
        <v>367</v>
      </c>
      <c r="J368" s="1" t="str">
        <f t="shared" si="35"/>
        <v>    aHebMonthDay[367] = "Adar A 12"</v>
      </c>
      <c r="K368" s="1" t="str">
        <f t="shared" si="36"/>
        <v>    aKitzurYomi[367] = "18:15-end"</v>
      </c>
    </row>
    <row r="369" spans="1:11" ht="15">
      <c r="A369" s="4" t="s">
        <v>718</v>
      </c>
      <c r="B369" s="4" t="s">
        <v>628</v>
      </c>
      <c r="C369" s="7">
        <v>128</v>
      </c>
      <c r="D369" s="7"/>
      <c r="E369" s="7" t="str">
        <f t="shared" si="37"/>
        <v>13</v>
      </c>
      <c r="F369" s="7" t="str">
        <f t="shared" si="38"/>
        <v>Adar A</v>
      </c>
      <c r="G369" s="7">
        <f t="shared" si="39"/>
        <v>6</v>
      </c>
      <c r="H369" s="7" t="str">
        <f t="shared" si="40"/>
        <v>Adar A 13</v>
      </c>
      <c r="I369" s="24">
        <f t="shared" si="41"/>
        <v>368</v>
      </c>
      <c r="J369" s="1" t="str">
        <f t="shared" si="35"/>
        <v>    aHebMonthDay[368] = "Adar A 13"</v>
      </c>
      <c r="K369" s="1" t="str">
        <f t="shared" si="36"/>
        <v>    aKitzurYomi[368] = "19:1-7"</v>
      </c>
    </row>
    <row r="370" spans="1:11" ht="15">
      <c r="A370" s="4" t="s">
        <v>719</v>
      </c>
      <c r="B370" s="4" t="s">
        <v>629</v>
      </c>
      <c r="C370" s="7">
        <v>132</v>
      </c>
      <c r="D370" s="7"/>
      <c r="E370" s="7" t="str">
        <f t="shared" si="37"/>
        <v>14</v>
      </c>
      <c r="F370" s="7" t="str">
        <f t="shared" si="38"/>
        <v>Adar A</v>
      </c>
      <c r="G370" s="7">
        <f t="shared" si="39"/>
        <v>6</v>
      </c>
      <c r="H370" s="7" t="str">
        <f t="shared" si="40"/>
        <v>Adar A 14</v>
      </c>
      <c r="I370" s="24">
        <f t="shared" si="41"/>
        <v>369</v>
      </c>
      <c r="J370" s="1" t="str">
        <f t="shared" si="35"/>
        <v>    aHebMonthDay[369] = "Adar A 14"</v>
      </c>
      <c r="K370" s="1" t="str">
        <f t="shared" si="36"/>
        <v>    aKitzurYomi[369] = "19:8-end"</v>
      </c>
    </row>
    <row r="371" spans="1:11" ht="15">
      <c r="A371" s="4" t="s">
        <v>720</v>
      </c>
      <c r="B371" s="4" t="s">
        <v>630</v>
      </c>
      <c r="C371" s="7">
        <v>282</v>
      </c>
      <c r="D371" s="7"/>
      <c r="E371" s="7" t="str">
        <f t="shared" si="37"/>
        <v>15</v>
      </c>
      <c r="F371" s="7" t="str">
        <f t="shared" si="38"/>
        <v>Adar A</v>
      </c>
      <c r="G371" s="7">
        <f t="shared" si="39"/>
        <v>6</v>
      </c>
      <c r="H371" s="7" t="str">
        <f t="shared" si="40"/>
        <v>Adar A 15</v>
      </c>
      <c r="I371" s="24">
        <f t="shared" si="41"/>
        <v>370</v>
      </c>
      <c r="J371" s="1" t="str">
        <f t="shared" si="35"/>
        <v>    aHebMonthDay[370] = "Adar A 15"</v>
      </c>
      <c r="K371" s="1" t="str">
        <f t="shared" si="36"/>
        <v>    aKitzurYomi[370] = "43:1-end"</v>
      </c>
    </row>
    <row r="372" spans="1:11" ht="15">
      <c r="A372" s="4" t="s">
        <v>721</v>
      </c>
      <c r="B372" s="4" t="s">
        <v>631</v>
      </c>
      <c r="C372" s="7">
        <v>284</v>
      </c>
      <c r="D372" s="7"/>
      <c r="E372" s="7" t="str">
        <f t="shared" si="37"/>
        <v>16</v>
      </c>
      <c r="F372" s="7" t="str">
        <f t="shared" si="38"/>
        <v>Adar A</v>
      </c>
      <c r="G372" s="7">
        <f t="shared" si="39"/>
        <v>6</v>
      </c>
      <c r="H372" s="7" t="str">
        <f t="shared" si="40"/>
        <v>Adar A 16</v>
      </c>
      <c r="I372" s="24">
        <f t="shared" si="41"/>
        <v>371</v>
      </c>
      <c r="J372" s="1" t="str">
        <f t="shared" si="35"/>
        <v>    aHebMonthDay[371] = "Adar A 16"</v>
      </c>
      <c r="K372" s="1" t="str">
        <f t="shared" si="36"/>
        <v>    aKitzurYomi[371] = "44:1-11"</v>
      </c>
    </row>
    <row r="373" spans="1:11" ht="15">
      <c r="A373" s="4" t="s">
        <v>722</v>
      </c>
      <c r="B373" s="4" t="s">
        <v>632</v>
      </c>
      <c r="C373" s="7">
        <v>288</v>
      </c>
      <c r="D373" s="7"/>
      <c r="E373" s="7" t="str">
        <f t="shared" si="37"/>
        <v>17</v>
      </c>
      <c r="F373" s="7" t="str">
        <f t="shared" si="38"/>
        <v>Adar A</v>
      </c>
      <c r="G373" s="7">
        <f t="shared" si="39"/>
        <v>6</v>
      </c>
      <c r="H373" s="7" t="str">
        <f t="shared" si="40"/>
        <v>Adar A 17</v>
      </c>
      <c r="I373" s="24">
        <f t="shared" si="41"/>
        <v>372</v>
      </c>
      <c r="J373" s="1" t="str">
        <f t="shared" si="35"/>
        <v>    aHebMonthDay[372] = "Adar A 17"</v>
      </c>
      <c r="K373" s="1" t="str">
        <f t="shared" si="36"/>
        <v>    aKitzurYomi[372] = "44:12-end"</v>
      </c>
    </row>
    <row r="374" spans="1:11" ht="15">
      <c r="A374" s="4" t="s">
        <v>723</v>
      </c>
      <c r="B374" s="4" t="s">
        <v>633</v>
      </c>
      <c r="C374" s="7">
        <v>332</v>
      </c>
      <c r="D374" s="7"/>
      <c r="E374" s="7" t="str">
        <f t="shared" si="37"/>
        <v>18</v>
      </c>
      <c r="F374" s="7" t="str">
        <f t="shared" si="38"/>
        <v>Adar A</v>
      </c>
      <c r="G374" s="7">
        <f t="shared" si="39"/>
        <v>6</v>
      </c>
      <c r="H374" s="7" t="str">
        <f t="shared" si="40"/>
        <v>Adar A 18</v>
      </c>
      <c r="I374" s="24">
        <f t="shared" si="41"/>
        <v>373</v>
      </c>
      <c r="J374" s="1" t="str">
        <f t="shared" si="35"/>
        <v>    aHebMonthDay[373] = "Adar A 18"</v>
      </c>
      <c r="K374" s="1" t="str">
        <f t="shared" si="36"/>
        <v>    aKitzurYomi[373] = "50:1-10"</v>
      </c>
    </row>
    <row r="375" spans="1:11" ht="15">
      <c r="A375" s="4" t="s">
        <v>724</v>
      </c>
      <c r="B375" s="4" t="s">
        <v>634</v>
      </c>
      <c r="C375" s="7">
        <v>338</v>
      </c>
      <c r="D375" s="7"/>
      <c r="E375" s="7" t="str">
        <f t="shared" si="37"/>
        <v>19</v>
      </c>
      <c r="F375" s="7" t="str">
        <f t="shared" si="38"/>
        <v>Adar A</v>
      </c>
      <c r="G375" s="7">
        <f t="shared" si="39"/>
        <v>6</v>
      </c>
      <c r="H375" s="7" t="str">
        <f t="shared" si="40"/>
        <v>Adar A 19</v>
      </c>
      <c r="I375" s="24">
        <f t="shared" si="41"/>
        <v>374</v>
      </c>
      <c r="J375" s="1" t="str">
        <f t="shared" si="35"/>
        <v>    aHebMonthDay[374] = "Adar A 19"</v>
      </c>
      <c r="K375" s="1" t="str">
        <f t="shared" si="36"/>
        <v>    aKitzurYomi[374] = "50:11-51:1"</v>
      </c>
    </row>
    <row r="376" spans="1:11" ht="15">
      <c r="A376" s="4" t="s">
        <v>725</v>
      </c>
      <c r="B376" s="4" t="s">
        <v>635</v>
      </c>
      <c r="C376" s="7">
        <v>342</v>
      </c>
      <c r="D376" s="7"/>
      <c r="E376" s="7" t="str">
        <f t="shared" si="37"/>
        <v>20</v>
      </c>
      <c r="F376" s="7" t="str">
        <f t="shared" si="38"/>
        <v>Adar A</v>
      </c>
      <c r="G376" s="7">
        <f t="shared" si="39"/>
        <v>6</v>
      </c>
      <c r="H376" s="7" t="str">
        <f t="shared" si="40"/>
        <v>Adar A 20</v>
      </c>
      <c r="I376" s="24">
        <f t="shared" si="41"/>
        <v>375</v>
      </c>
      <c r="J376" s="1" t="str">
        <f t="shared" si="35"/>
        <v>    aHebMonthDay[375] = "Adar A 20"</v>
      </c>
      <c r="K376" s="1" t="str">
        <f t="shared" si="36"/>
        <v>    aKitzurYomi[375] = "51:2-7"</v>
      </c>
    </row>
    <row r="377" spans="1:11" ht="15">
      <c r="A377" s="4" t="s">
        <v>726</v>
      </c>
      <c r="B377" s="4" t="s">
        <v>636</v>
      </c>
      <c r="C377" s="7">
        <v>344</v>
      </c>
      <c r="D377" s="7"/>
      <c r="E377" s="7" t="str">
        <f t="shared" si="37"/>
        <v>21</v>
      </c>
      <c r="F377" s="7" t="str">
        <f t="shared" si="38"/>
        <v>Adar A</v>
      </c>
      <c r="G377" s="7">
        <f t="shared" si="39"/>
        <v>6</v>
      </c>
      <c r="H377" s="7" t="str">
        <f t="shared" si="40"/>
        <v>Adar A 21</v>
      </c>
      <c r="I377" s="24">
        <f t="shared" si="41"/>
        <v>376</v>
      </c>
      <c r="J377" s="1" t="str">
        <f t="shared" si="35"/>
        <v>    aHebMonthDay[376] = "Adar A 21"</v>
      </c>
      <c r="K377" s="1" t="str">
        <f t="shared" si="36"/>
        <v>    aKitzurYomi[376] = "51:8-end"</v>
      </c>
    </row>
    <row r="378" spans="1:11" ht="15">
      <c r="A378" s="4" t="s">
        <v>727</v>
      </c>
      <c r="B378" s="4" t="s">
        <v>637</v>
      </c>
      <c r="C378" s="7">
        <v>348</v>
      </c>
      <c r="D378" s="7"/>
      <c r="E378" s="7" t="str">
        <f t="shared" si="37"/>
        <v>22</v>
      </c>
      <c r="F378" s="7" t="str">
        <f t="shared" si="38"/>
        <v>Adar A</v>
      </c>
      <c r="G378" s="7">
        <f t="shared" si="39"/>
        <v>6</v>
      </c>
      <c r="H378" s="7" t="str">
        <f t="shared" si="40"/>
        <v>Adar A 22</v>
      </c>
      <c r="I378" s="24">
        <f t="shared" si="41"/>
        <v>377</v>
      </c>
      <c r="J378" s="1" t="str">
        <f t="shared" si="35"/>
        <v>    aHebMonthDay[377] = "Adar A 22"</v>
      </c>
      <c r="K378" s="1" t="str">
        <f t="shared" si="36"/>
        <v>    aKitzurYomi[377] = "52:1-7"</v>
      </c>
    </row>
    <row r="379" spans="1:11" ht="15">
      <c r="A379" s="4" t="s">
        <v>728</v>
      </c>
      <c r="B379" s="4" t="s">
        <v>638</v>
      </c>
      <c r="C379" s="7">
        <v>350</v>
      </c>
      <c r="D379" s="7"/>
      <c r="E379" s="7" t="str">
        <f t="shared" si="37"/>
        <v>23</v>
      </c>
      <c r="F379" s="7" t="str">
        <f t="shared" si="38"/>
        <v>Adar A</v>
      </c>
      <c r="G379" s="7">
        <f t="shared" si="39"/>
        <v>6</v>
      </c>
      <c r="H379" s="7" t="str">
        <f t="shared" si="40"/>
        <v>Adar A 23</v>
      </c>
      <c r="I379" s="24">
        <f t="shared" si="41"/>
        <v>378</v>
      </c>
      <c r="J379" s="1" t="str">
        <f t="shared" si="35"/>
        <v>    aHebMonthDay[378] = "Adar A 23"</v>
      </c>
      <c r="K379" s="1" t="str">
        <f t="shared" si="36"/>
        <v>    aKitzurYomi[378] = "52:8-15"</v>
      </c>
    </row>
    <row r="380" spans="1:11" ht="15">
      <c r="A380" s="4" t="s">
        <v>729</v>
      </c>
      <c r="B380" s="4" t="s">
        <v>639</v>
      </c>
      <c r="C380" s="7">
        <v>354</v>
      </c>
      <c r="D380" s="7"/>
      <c r="E380" s="7" t="str">
        <f t="shared" si="37"/>
        <v>24</v>
      </c>
      <c r="F380" s="7" t="str">
        <f t="shared" si="38"/>
        <v>Adar A</v>
      </c>
      <c r="G380" s="7">
        <f t="shared" si="39"/>
        <v>6</v>
      </c>
      <c r="H380" s="7" t="str">
        <f t="shared" si="40"/>
        <v>Adar A 24</v>
      </c>
      <c r="I380" s="24">
        <f t="shared" si="41"/>
        <v>379</v>
      </c>
      <c r="J380" s="1" t="str">
        <f t="shared" si="35"/>
        <v>    aHebMonthDay[379] = "Adar A 24"</v>
      </c>
      <c r="K380" s="1" t="str">
        <f t="shared" si="36"/>
        <v>    aKitzurYomi[379] = "52:16-53:2"</v>
      </c>
    </row>
    <row r="381" spans="1:11" ht="15">
      <c r="A381" s="4" t="s">
        <v>730</v>
      </c>
      <c r="B381" s="4" t="s">
        <v>640</v>
      </c>
      <c r="C381" s="7">
        <v>356</v>
      </c>
      <c r="D381" s="7"/>
      <c r="E381" s="7" t="str">
        <f t="shared" si="37"/>
        <v>25</v>
      </c>
      <c r="F381" s="7" t="str">
        <f t="shared" si="38"/>
        <v>Adar A</v>
      </c>
      <c r="G381" s="7">
        <f t="shared" si="39"/>
        <v>6</v>
      </c>
      <c r="H381" s="7" t="str">
        <f t="shared" si="40"/>
        <v>Adar A 25</v>
      </c>
      <c r="I381" s="24">
        <f t="shared" si="41"/>
        <v>380</v>
      </c>
      <c r="J381" s="1" t="str">
        <f t="shared" si="35"/>
        <v>    aHebMonthDay[380] = "Adar A 25"</v>
      </c>
      <c r="K381" s="1" t="str">
        <f t="shared" si="36"/>
        <v>    aKitzurYomi[380] = "53:3-54:3"</v>
      </c>
    </row>
    <row r="382" spans="1:11" ht="15">
      <c r="A382" s="4" t="s">
        <v>731</v>
      </c>
      <c r="B382" s="4" t="s">
        <v>641</v>
      </c>
      <c r="C382" s="7">
        <v>360</v>
      </c>
      <c r="D382" s="7"/>
      <c r="E382" s="7" t="str">
        <f t="shared" si="37"/>
        <v>26</v>
      </c>
      <c r="F382" s="7" t="str">
        <f t="shared" si="38"/>
        <v>Adar A</v>
      </c>
      <c r="G382" s="7">
        <f t="shared" si="39"/>
        <v>6</v>
      </c>
      <c r="H382" s="7" t="str">
        <f t="shared" si="40"/>
        <v>Adar A 26</v>
      </c>
      <c r="I382" s="24">
        <f t="shared" si="41"/>
        <v>381</v>
      </c>
      <c r="J382" s="1" t="str">
        <f t="shared" si="35"/>
        <v>    aHebMonthDay[381] = "Adar A 26"</v>
      </c>
      <c r="K382" s="1" t="str">
        <f t="shared" si="36"/>
        <v>    aKitzurYomi[381] = "54:4-55:1"</v>
      </c>
    </row>
    <row r="383" spans="1:11" ht="15">
      <c r="A383" s="4" t="s">
        <v>732</v>
      </c>
      <c r="B383" s="4" t="s">
        <v>642</v>
      </c>
      <c r="C383" s="7">
        <v>364</v>
      </c>
      <c r="D383" s="7"/>
      <c r="E383" s="7" t="str">
        <f t="shared" si="37"/>
        <v>27</v>
      </c>
      <c r="F383" s="7" t="str">
        <f t="shared" si="38"/>
        <v>Adar A</v>
      </c>
      <c r="G383" s="7">
        <f t="shared" si="39"/>
        <v>6</v>
      </c>
      <c r="H383" s="7" t="str">
        <f t="shared" si="40"/>
        <v>Adar A 27</v>
      </c>
      <c r="I383" s="24">
        <f t="shared" si="41"/>
        <v>382</v>
      </c>
      <c r="J383" s="1" t="str">
        <f t="shared" si="35"/>
        <v>    aHebMonthDay[382] = "Adar A 27"</v>
      </c>
      <c r="K383" s="1" t="str">
        <f t="shared" si="36"/>
        <v>    aKitzurYomi[382] = "55:2-56:4"</v>
      </c>
    </row>
    <row r="384" spans="1:11" ht="15">
      <c r="A384" s="4" t="s">
        <v>733</v>
      </c>
      <c r="B384" s="4" t="s">
        <v>643</v>
      </c>
      <c r="C384" s="7">
        <v>366</v>
      </c>
      <c r="D384" s="7"/>
      <c r="E384" s="7" t="str">
        <f t="shared" si="37"/>
        <v>28</v>
      </c>
      <c r="F384" s="7" t="str">
        <f t="shared" si="38"/>
        <v>Adar A</v>
      </c>
      <c r="G384" s="7">
        <f t="shared" si="39"/>
        <v>6</v>
      </c>
      <c r="H384" s="7" t="str">
        <f t="shared" si="40"/>
        <v>Adar A 28</v>
      </c>
      <c r="I384" s="24">
        <f t="shared" si="41"/>
        <v>383</v>
      </c>
      <c r="J384" s="1" t="str">
        <f t="shared" si="35"/>
        <v>    aHebMonthDay[383] = "Adar A 28"</v>
      </c>
      <c r="K384" s="1" t="str">
        <f t="shared" si="36"/>
        <v>    aKitzurYomi[383] = "56:5-57:1"</v>
      </c>
    </row>
    <row r="385" spans="1:11" ht="15">
      <c r="A385" s="4" t="s">
        <v>734</v>
      </c>
      <c r="B385" s="4" t="s">
        <v>644</v>
      </c>
      <c r="C385" s="7">
        <v>368</v>
      </c>
      <c r="D385" s="7"/>
      <c r="E385" s="7" t="str">
        <f>DayOf(A385)</f>
        <v>29</v>
      </c>
      <c r="F385" s="7" t="str">
        <f>MonthOf(A385)</f>
        <v>Adar A</v>
      </c>
      <c r="G385" s="7">
        <f t="shared" si="39"/>
        <v>6</v>
      </c>
      <c r="H385" s="7" t="str">
        <f>F385&amp;" "&amp;E385</f>
        <v>Adar A 29</v>
      </c>
      <c r="I385" s="24">
        <f t="shared" si="41"/>
        <v>384</v>
      </c>
      <c r="J385" s="1" t="str">
        <f t="shared" si="35"/>
        <v>    aHebMonthDay[384] = "Adar A 29"</v>
      </c>
      <c r="K385" s="1" t="str">
        <f t="shared" si="36"/>
        <v>    aKitzurYomi[384] = "57:2-end"</v>
      </c>
    </row>
    <row r="386" spans="1:11" ht="15.75" thickBot="1">
      <c r="A386" s="5" t="s">
        <v>772</v>
      </c>
      <c r="B386" s="5"/>
      <c r="C386" s="8">
        <v>368</v>
      </c>
      <c r="D386" s="8"/>
      <c r="E386" s="8" t="str">
        <f t="shared" si="37"/>
        <v>30</v>
      </c>
      <c r="F386" s="8" t="str">
        <f>MonthOf(A386)</f>
        <v>Adar A</v>
      </c>
      <c r="G386" s="8">
        <f t="shared" si="39"/>
        <v>6</v>
      </c>
      <c r="H386" s="8" t="str">
        <f t="shared" si="40"/>
        <v>Adar A 30</v>
      </c>
      <c r="I386" s="24">
        <f t="shared" si="41"/>
        <v>385</v>
      </c>
      <c r="J386" s="1" t="str">
        <f t="shared" si="35"/>
        <v>    aHebMonthDay[385] = "Adar A 30"</v>
      </c>
      <c r="K386" s="1" t="str">
        <f t="shared" si="36"/>
        <v>    aKitzurYomi[385] = ""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57"/>
  <sheetViews>
    <sheetView workbookViewId="0" topLeftCell="A124">
      <selection activeCell="B37" sqref="B37"/>
    </sheetView>
  </sheetViews>
  <sheetFormatPr defaultColWidth="9.140625" defaultRowHeight="12.75"/>
  <cols>
    <col min="1" max="1" width="16.00390625" style="11" customWidth="1"/>
    <col min="2" max="2" width="15.28125" style="19" customWidth="1"/>
    <col min="3" max="3" width="16.00390625" style="10" customWidth="1"/>
  </cols>
  <sheetData>
    <row r="1" spans="1:3" ht="12.75" customHeight="1" thickBot="1">
      <c r="A1" s="45" t="s">
        <v>769</v>
      </c>
      <c r="B1" s="45"/>
      <c r="C1" s="45"/>
    </row>
    <row r="2" spans="1:4" ht="12" customHeight="1" thickBot="1">
      <c r="A2" s="12" t="s">
        <v>738</v>
      </c>
      <c r="B2" s="17" t="s">
        <v>0</v>
      </c>
      <c r="C2" s="13" t="s">
        <v>737</v>
      </c>
      <c r="D2" s="14"/>
    </row>
    <row r="3" spans="1:4" ht="12.75">
      <c r="A3" s="20" t="str">
        <f>DateToHeb(B3)</f>
        <v>Tishrei 24 5767</v>
      </c>
      <c r="B3" s="21">
        <v>39006</v>
      </c>
      <c r="C3" s="22" t="str">
        <f>KitzurYomi(A3)</f>
        <v>1:1 -4</v>
      </c>
      <c r="D3" s="14"/>
    </row>
    <row r="4" spans="1:4" ht="12.75">
      <c r="A4" s="15" t="str">
        <f aca="true" t="shared" si="0" ref="A4:A67">DateToHeb(B4)</f>
        <v>Tishrei 25 5767</v>
      </c>
      <c r="B4" s="18">
        <f>B3+1</f>
        <v>39007</v>
      </c>
      <c r="C4" s="16" t="str">
        <f>KitzurYomi(A4)</f>
        <v>1:5 - 2:4</v>
      </c>
      <c r="D4" s="14"/>
    </row>
    <row r="5" spans="1:4" ht="12.75">
      <c r="A5" s="20" t="str">
        <f t="shared" si="0"/>
        <v>Tishrei 26 5767</v>
      </c>
      <c r="B5" s="21">
        <f aca="true" t="shared" si="1" ref="B5:B68">B4+1</f>
        <v>39008</v>
      </c>
      <c r="C5" s="22" t="str">
        <f aca="true" t="shared" si="2" ref="C5:C68">KitzurYomi(A5)</f>
        <v>2:5 - 3:1</v>
      </c>
      <c r="D5" s="14"/>
    </row>
    <row r="6" spans="1:4" ht="12.75">
      <c r="A6" s="15" t="str">
        <f t="shared" si="0"/>
        <v>Tishrei 27 5767</v>
      </c>
      <c r="B6" s="18">
        <f t="shared" si="1"/>
        <v>39009</v>
      </c>
      <c r="C6" s="16" t="str">
        <f t="shared" si="2"/>
        <v>3:2 -end</v>
      </c>
      <c r="D6" s="14"/>
    </row>
    <row r="7" spans="1:4" ht="12.75">
      <c r="A7" s="20" t="str">
        <f t="shared" si="0"/>
        <v>Tishrei 28 5767</v>
      </c>
      <c r="B7" s="21">
        <f t="shared" si="1"/>
        <v>39010</v>
      </c>
      <c r="C7" s="22" t="str">
        <f t="shared" si="2"/>
        <v>4:1 - 5:1</v>
      </c>
      <c r="D7" s="14"/>
    </row>
    <row r="8" spans="1:4" ht="12.75">
      <c r="A8" s="15" t="str">
        <f t="shared" si="0"/>
        <v>Tishrei 29 5767</v>
      </c>
      <c r="B8" s="18">
        <f t="shared" si="1"/>
        <v>39011</v>
      </c>
      <c r="C8" s="16" t="str">
        <f t="shared" si="2"/>
        <v>5:2 -8</v>
      </c>
      <c r="D8" s="14"/>
    </row>
    <row r="9" spans="1:4" ht="12.75">
      <c r="A9" s="20" t="str">
        <f t="shared" si="0"/>
        <v>Tishrei 30 5767</v>
      </c>
      <c r="B9" s="21">
        <f t="shared" si="1"/>
        <v>39012</v>
      </c>
      <c r="C9" s="22" t="str">
        <f t="shared" si="2"/>
        <v>5:9 -16</v>
      </c>
      <c r="D9" s="14"/>
    </row>
    <row r="10" spans="1:4" ht="12.75">
      <c r="A10" s="15" t="str">
        <f t="shared" si="0"/>
        <v>Cheshvan 1 5767</v>
      </c>
      <c r="B10" s="18">
        <f t="shared" si="1"/>
        <v>39013</v>
      </c>
      <c r="C10" s="16" t="str">
        <f t="shared" si="2"/>
        <v>5:17 - 6:3</v>
      </c>
      <c r="D10" s="14"/>
    </row>
    <row r="11" spans="1:4" ht="12.75">
      <c r="A11" s="20" t="str">
        <f t="shared" si="0"/>
        <v>Cheshvan 2 5767</v>
      </c>
      <c r="B11" s="21">
        <f t="shared" si="1"/>
        <v>39014</v>
      </c>
      <c r="C11" s="22" t="str">
        <f t="shared" si="2"/>
        <v>6:4 -9</v>
      </c>
      <c r="D11" s="14"/>
    </row>
    <row r="12" spans="1:4" ht="12.75">
      <c r="A12" s="15" t="str">
        <f t="shared" si="0"/>
        <v>Cheshvan 3 5767</v>
      </c>
      <c r="B12" s="18">
        <f t="shared" si="1"/>
        <v>39015</v>
      </c>
      <c r="C12" s="16" t="str">
        <f t="shared" si="2"/>
        <v>6:10 - 7:end</v>
      </c>
      <c r="D12" s="14"/>
    </row>
    <row r="13" spans="1:4" ht="12.75">
      <c r="A13" s="20" t="str">
        <f t="shared" si="0"/>
        <v>Cheshvan 4 5767</v>
      </c>
      <c r="B13" s="21">
        <f t="shared" si="1"/>
        <v>39016</v>
      </c>
      <c r="C13" s="22" t="str">
        <f t="shared" si="2"/>
        <v>8:1 -5</v>
      </c>
      <c r="D13" s="14"/>
    </row>
    <row r="14" spans="1:4" ht="12.75">
      <c r="A14" s="15" t="str">
        <f t="shared" si="0"/>
        <v>Cheshvan 5 5767</v>
      </c>
      <c r="B14" s="18">
        <f t="shared" si="1"/>
        <v>39017</v>
      </c>
      <c r="C14" s="16" t="str">
        <f t="shared" si="2"/>
        <v>8:6 - 9:3</v>
      </c>
      <c r="D14" s="14"/>
    </row>
    <row r="15" spans="1:4" ht="12.75">
      <c r="A15" s="20" t="str">
        <f t="shared" si="0"/>
        <v>Cheshvan 6 5767</v>
      </c>
      <c r="B15" s="21">
        <f t="shared" si="1"/>
        <v>39018</v>
      </c>
      <c r="C15" s="22" t="str">
        <f t="shared" si="2"/>
        <v>9:4 -9</v>
      </c>
      <c r="D15" s="14"/>
    </row>
    <row r="16" spans="1:4" ht="12.75">
      <c r="A16" s="15" t="str">
        <f t="shared" si="0"/>
        <v>Cheshvan 7 5767</v>
      </c>
      <c r="B16" s="18">
        <f t="shared" si="1"/>
        <v>39019</v>
      </c>
      <c r="C16" s="16" t="str">
        <f t="shared" si="2"/>
        <v>9:10 -13</v>
      </c>
      <c r="D16" s="14"/>
    </row>
    <row r="17" spans="1:4" ht="12.75">
      <c r="A17" s="20" t="str">
        <f t="shared" si="0"/>
        <v>Cheshvan 8 5767</v>
      </c>
      <c r="B17" s="21">
        <f t="shared" si="1"/>
        <v>39020</v>
      </c>
      <c r="C17" s="22" t="str">
        <f t="shared" si="2"/>
        <v>9:14 -end</v>
      </c>
      <c r="D17" s="14"/>
    </row>
    <row r="18" spans="1:4" ht="12.75">
      <c r="A18" s="15" t="str">
        <f t="shared" si="0"/>
        <v>Cheshvan 9 5767</v>
      </c>
      <c r="B18" s="18">
        <f t="shared" si="1"/>
        <v>39021</v>
      </c>
      <c r="C18" s="16" t="str">
        <f t="shared" si="2"/>
        <v>10:1 -3</v>
      </c>
      <c r="D18" s="14"/>
    </row>
    <row r="19" spans="1:4" ht="12.75">
      <c r="A19" s="20" t="str">
        <f t="shared" si="0"/>
        <v>Cheshvan 10 5767</v>
      </c>
      <c r="B19" s="21">
        <f t="shared" si="1"/>
        <v>39022</v>
      </c>
      <c r="C19" s="22" t="str">
        <f t="shared" si="2"/>
        <v>10:4 -12</v>
      </c>
      <c r="D19" s="14"/>
    </row>
    <row r="20" spans="1:4" ht="12.75">
      <c r="A20" s="15" t="str">
        <f t="shared" si="0"/>
        <v>Cheshvan 11 5767</v>
      </c>
      <c r="B20" s="18">
        <f t="shared" si="1"/>
        <v>39023</v>
      </c>
      <c r="C20" s="16" t="str">
        <f t="shared" si="2"/>
        <v>10:13 -19</v>
      </c>
      <c r="D20" s="14"/>
    </row>
    <row r="21" spans="1:4" ht="12.75">
      <c r="A21" s="20" t="str">
        <f t="shared" si="0"/>
        <v>Cheshvan 12 5767</v>
      </c>
      <c r="B21" s="21">
        <f t="shared" si="1"/>
        <v>39024</v>
      </c>
      <c r="C21" s="22" t="str">
        <f t="shared" si="2"/>
        <v>10:20 -end</v>
      </c>
      <c r="D21" s="14"/>
    </row>
    <row r="22" spans="1:4" ht="12.75">
      <c r="A22" s="15" t="str">
        <f t="shared" si="0"/>
        <v>Cheshvan 13 5767</v>
      </c>
      <c r="B22" s="18">
        <f t="shared" si="1"/>
        <v>39025</v>
      </c>
      <c r="C22" s="16" t="str">
        <f t="shared" si="2"/>
        <v>11:1 -11</v>
      </c>
      <c r="D22" s="14"/>
    </row>
    <row r="23" spans="1:4" ht="12.75">
      <c r="A23" s="20" t="str">
        <f t="shared" si="0"/>
        <v>Cheshvan 14 5767</v>
      </c>
      <c r="B23" s="21">
        <f t="shared" si="1"/>
        <v>39026</v>
      </c>
      <c r="C23" s="22" t="str">
        <f t="shared" si="2"/>
        <v>11:12 -20</v>
      </c>
      <c r="D23" s="14"/>
    </row>
    <row r="24" spans="1:4" ht="12.75">
      <c r="A24" s="15" t="str">
        <f t="shared" si="0"/>
        <v>Cheshvan 15 5767</v>
      </c>
      <c r="B24" s="18">
        <f t="shared" si="1"/>
        <v>39027</v>
      </c>
      <c r="C24" s="16" t="str">
        <f t="shared" si="2"/>
        <v>11:21 - 12:4</v>
      </c>
      <c r="D24" s="14"/>
    </row>
    <row r="25" spans="1:4" ht="12.75">
      <c r="A25" s="20" t="str">
        <f t="shared" si="0"/>
        <v>Cheshvan 16 5767</v>
      </c>
      <c r="B25" s="21">
        <f t="shared" si="1"/>
        <v>39028</v>
      </c>
      <c r="C25" s="22" t="str">
        <f t="shared" si="2"/>
        <v>12:5 -10</v>
      </c>
      <c r="D25" s="14"/>
    </row>
    <row r="26" spans="1:4" ht="12.75">
      <c r="A26" s="15" t="str">
        <f t="shared" si="0"/>
        <v>Cheshvan 17 5767</v>
      </c>
      <c r="B26" s="18">
        <f t="shared" si="1"/>
        <v>39029</v>
      </c>
      <c r="C26" s="16" t="str">
        <f t="shared" si="2"/>
        <v>12:11 - 13:1</v>
      </c>
      <c r="D26" s="14"/>
    </row>
    <row r="27" spans="1:4" ht="12.75">
      <c r="A27" s="20" t="str">
        <f t="shared" si="0"/>
        <v>Cheshvan 18 5767</v>
      </c>
      <c r="B27" s="21">
        <f t="shared" si="1"/>
        <v>39030</v>
      </c>
      <c r="C27" s="22" t="str">
        <f t="shared" si="2"/>
        <v>13:2 - 14:3</v>
      </c>
      <c r="D27" s="14"/>
    </row>
    <row r="28" spans="1:4" ht="12.75">
      <c r="A28" s="15" t="str">
        <f t="shared" si="0"/>
        <v>Cheshvan 19 5767</v>
      </c>
      <c r="B28" s="18">
        <f t="shared" si="1"/>
        <v>39031</v>
      </c>
      <c r="C28" s="16" t="str">
        <f t="shared" si="2"/>
        <v>14:4 -end</v>
      </c>
      <c r="D28" s="14"/>
    </row>
    <row r="29" spans="1:4" ht="12.75">
      <c r="A29" s="20" t="str">
        <f t="shared" si="0"/>
        <v>Cheshvan 20 5767</v>
      </c>
      <c r="B29" s="21">
        <f t="shared" si="1"/>
        <v>39032</v>
      </c>
      <c r="C29" s="22" t="str">
        <f t="shared" si="2"/>
        <v>15:1 -6</v>
      </c>
      <c r="D29" s="14"/>
    </row>
    <row r="30" spans="1:4" ht="12.75">
      <c r="A30" s="15" t="str">
        <f t="shared" si="0"/>
        <v>Cheshvan 21 5767</v>
      </c>
      <c r="B30" s="18">
        <f t="shared" si="1"/>
        <v>39033</v>
      </c>
      <c r="C30" s="16" t="str">
        <f t="shared" si="2"/>
        <v>15:7 -end</v>
      </c>
      <c r="D30" s="14"/>
    </row>
    <row r="31" spans="1:4" ht="12.75">
      <c r="A31" s="20" t="str">
        <f t="shared" si="0"/>
        <v>Cheshvan 22 5767</v>
      </c>
      <c r="B31" s="21">
        <f t="shared" si="1"/>
        <v>39034</v>
      </c>
      <c r="C31" s="22" t="str">
        <f t="shared" si="2"/>
        <v>16:1 -end</v>
      </c>
      <c r="D31" s="14"/>
    </row>
    <row r="32" spans="1:4" ht="12.75">
      <c r="A32" s="15" t="str">
        <f t="shared" si="0"/>
        <v>Cheshvan 23 5767</v>
      </c>
      <c r="B32" s="18">
        <f t="shared" si="1"/>
        <v>39035</v>
      </c>
      <c r="C32" s="16" t="str">
        <f t="shared" si="2"/>
        <v>17:1 -7</v>
      </c>
      <c r="D32" s="14"/>
    </row>
    <row r="33" spans="1:4" ht="12.75">
      <c r="A33" s="20" t="str">
        <f t="shared" si="0"/>
        <v>Cheshvan 24 5767</v>
      </c>
      <c r="B33" s="21">
        <f t="shared" si="1"/>
        <v>39036</v>
      </c>
      <c r="C33" s="22" t="str">
        <f t="shared" si="2"/>
        <v>17:8 - 18:2</v>
      </c>
      <c r="D33" s="14"/>
    </row>
    <row r="34" spans="1:4" ht="12.75">
      <c r="A34" s="15" t="str">
        <f t="shared" si="0"/>
        <v>Cheshvan 25 5767</v>
      </c>
      <c r="B34" s="18">
        <f t="shared" si="1"/>
        <v>39037</v>
      </c>
      <c r="C34" s="16" t="str">
        <f t="shared" si="2"/>
        <v>18:3 -9</v>
      </c>
      <c r="D34" s="14"/>
    </row>
    <row r="35" spans="1:4" ht="12.75">
      <c r="A35" s="20" t="str">
        <f t="shared" si="0"/>
        <v>Cheshvan 26 5767</v>
      </c>
      <c r="B35" s="21">
        <f t="shared" si="1"/>
        <v>39038</v>
      </c>
      <c r="C35" s="22" t="str">
        <f t="shared" si="2"/>
        <v>18:10 -14</v>
      </c>
      <c r="D35" s="14"/>
    </row>
    <row r="36" spans="1:4" ht="12.75">
      <c r="A36" s="15" t="str">
        <f t="shared" si="0"/>
        <v>Cheshvan 27 5767</v>
      </c>
      <c r="B36" s="18">
        <f t="shared" si="1"/>
        <v>39039</v>
      </c>
      <c r="C36" s="16" t="str">
        <f t="shared" si="2"/>
        <v>18:15 -end</v>
      </c>
      <c r="D36" s="14"/>
    </row>
    <row r="37" spans="1:4" ht="12.75">
      <c r="A37" s="20" t="str">
        <f t="shared" si="0"/>
        <v>Cheshvan 28 5767</v>
      </c>
      <c r="B37" s="21">
        <f t="shared" si="1"/>
        <v>39040</v>
      </c>
      <c r="C37" s="22" t="str">
        <f t="shared" si="2"/>
        <v>19:1 -7</v>
      </c>
      <c r="D37" s="14"/>
    </row>
    <row r="38" spans="1:4" ht="12.75">
      <c r="A38" s="15" t="str">
        <f t="shared" si="0"/>
        <v>Cheshvan 29 5767</v>
      </c>
      <c r="B38" s="18">
        <f t="shared" si="1"/>
        <v>39041</v>
      </c>
      <c r="C38" s="16" t="str">
        <f t="shared" si="2"/>
        <v>19:8 -13</v>
      </c>
      <c r="D38" s="14"/>
    </row>
    <row r="39" spans="1:4" ht="12.75">
      <c r="A39" s="20" t="str">
        <f t="shared" si="0"/>
        <v>Cheshvan 30 5767</v>
      </c>
      <c r="B39" s="21">
        <f t="shared" si="1"/>
        <v>39042</v>
      </c>
      <c r="C39" s="22" t="str">
        <f t="shared" si="2"/>
        <v>???</v>
      </c>
      <c r="D39" s="14"/>
    </row>
    <row r="40" spans="1:4" ht="12.75">
      <c r="A40" s="15" t="str">
        <f t="shared" si="0"/>
        <v>Kislev 1 5767</v>
      </c>
      <c r="B40" s="18">
        <f t="shared" si="1"/>
        <v>39043</v>
      </c>
      <c r="C40" s="16" t="str">
        <f t="shared" si="2"/>
        <v>19:14 - 20:7</v>
      </c>
      <c r="D40" s="14"/>
    </row>
    <row r="41" spans="1:4" ht="12.75">
      <c r="A41" s="20" t="str">
        <f t="shared" si="0"/>
        <v>Kislev 2 5767</v>
      </c>
      <c r="B41" s="21">
        <f t="shared" si="1"/>
        <v>39044</v>
      </c>
      <c r="C41" s="22" t="str">
        <f t="shared" si="2"/>
        <v>20:8 - 21:2</v>
      </c>
      <c r="D41" s="14"/>
    </row>
    <row r="42" spans="1:4" ht="12.75">
      <c r="A42" s="15" t="str">
        <f t="shared" si="0"/>
        <v>Kislev 3 5767</v>
      </c>
      <c r="B42" s="18">
        <f t="shared" si="1"/>
        <v>39045</v>
      </c>
      <c r="C42" s="16" t="str">
        <f t="shared" si="2"/>
        <v>21:3 -8</v>
      </c>
      <c r="D42" s="14"/>
    </row>
    <row r="43" spans="1:4" ht="12.75">
      <c r="A43" s="20" t="str">
        <f t="shared" si="0"/>
        <v>Kislev 4 5767</v>
      </c>
      <c r="B43" s="21">
        <f t="shared" si="1"/>
        <v>39046</v>
      </c>
      <c r="C43" s="22" t="str">
        <f t="shared" si="2"/>
        <v>21:9 - 22:end</v>
      </c>
      <c r="D43" s="14"/>
    </row>
    <row r="44" spans="1:4" ht="12.75">
      <c r="A44" s="15" t="str">
        <f t="shared" si="0"/>
        <v>Kislev 5 5767</v>
      </c>
      <c r="B44" s="18">
        <f t="shared" si="1"/>
        <v>39047</v>
      </c>
      <c r="C44" s="16" t="str">
        <f t="shared" si="2"/>
        <v>23:1 -9</v>
      </c>
      <c r="D44" s="14"/>
    </row>
    <row r="45" spans="1:4" ht="12.75">
      <c r="A45" s="20" t="str">
        <f t="shared" si="0"/>
        <v>Kislev 6 5767</v>
      </c>
      <c r="B45" s="21">
        <f t="shared" si="1"/>
        <v>39048</v>
      </c>
      <c r="C45" s="22" t="str">
        <f t="shared" si="2"/>
        <v>23:10 -15</v>
      </c>
      <c r="D45" s="14"/>
    </row>
    <row r="46" spans="1:4" ht="12.75">
      <c r="A46" s="15" t="str">
        <f t="shared" si="0"/>
        <v>Kislev 7 5767</v>
      </c>
      <c r="B46" s="18">
        <f t="shared" si="1"/>
        <v>39049</v>
      </c>
      <c r="C46" s="16" t="str">
        <f t="shared" si="2"/>
        <v>23:16 -22</v>
      </c>
      <c r="D46" s="14"/>
    </row>
    <row r="47" spans="1:4" ht="12.75">
      <c r="A47" s="20" t="str">
        <f t="shared" si="0"/>
        <v>Kislev 8 5767</v>
      </c>
      <c r="B47" s="21">
        <f t="shared" si="1"/>
        <v>39050</v>
      </c>
      <c r="C47" s="22" t="str">
        <f t="shared" si="2"/>
        <v>23:23 -end</v>
      </c>
      <c r="D47" s="14"/>
    </row>
    <row r="48" spans="1:4" ht="12.75">
      <c r="A48" s="15" t="str">
        <f t="shared" si="0"/>
        <v>Kislev 9 5767</v>
      </c>
      <c r="B48" s="18">
        <f t="shared" si="1"/>
        <v>39051</v>
      </c>
      <c r="C48" s="16" t="str">
        <f t="shared" si="2"/>
        <v>24:1 -6</v>
      </c>
      <c r="D48" s="14"/>
    </row>
    <row r="49" spans="1:4" ht="12.75">
      <c r="A49" s="20" t="str">
        <f t="shared" si="0"/>
        <v>Kislev 10 5767</v>
      </c>
      <c r="B49" s="21">
        <f t="shared" si="1"/>
        <v>39052</v>
      </c>
      <c r="C49" s="22" t="str">
        <f t="shared" si="2"/>
        <v>24:7 -end</v>
      </c>
      <c r="D49" s="14"/>
    </row>
    <row r="50" spans="1:4" ht="12.75">
      <c r="A50" s="15" t="str">
        <f t="shared" si="0"/>
        <v>Kislev 11 5767</v>
      </c>
      <c r="B50" s="18">
        <f t="shared" si="1"/>
        <v>39053</v>
      </c>
      <c r="C50" s="16" t="str">
        <f t="shared" si="2"/>
        <v>25:1 - 26:2</v>
      </c>
      <c r="D50" s="14"/>
    </row>
    <row r="51" spans="1:4" ht="12.75">
      <c r="A51" s="20" t="str">
        <f t="shared" si="0"/>
        <v>Kislev 12 5767</v>
      </c>
      <c r="B51" s="21">
        <f t="shared" si="1"/>
        <v>39054</v>
      </c>
      <c r="C51" s="22" t="str">
        <f t="shared" si="2"/>
        <v>26:3 -12</v>
      </c>
      <c r="D51" s="14"/>
    </row>
    <row r="52" spans="1:4" ht="12.75">
      <c r="A52" s="15" t="str">
        <f t="shared" si="0"/>
        <v>Kislev 13 5767</v>
      </c>
      <c r="B52" s="18">
        <f t="shared" si="1"/>
        <v>39055</v>
      </c>
      <c r="C52" s="16" t="str">
        <f t="shared" si="2"/>
        <v>26:13 -21</v>
      </c>
      <c r="D52" s="14"/>
    </row>
    <row r="53" spans="1:4" ht="12.75">
      <c r="A53" s="20" t="str">
        <f t="shared" si="0"/>
        <v>Kislev 14 5767</v>
      </c>
      <c r="B53" s="21">
        <f t="shared" si="1"/>
        <v>39056</v>
      </c>
      <c r="C53" s="22" t="str">
        <f t="shared" si="2"/>
        <v>26:22 - 27:end</v>
      </c>
      <c r="D53" s="14"/>
    </row>
    <row r="54" spans="1:4" ht="12.75">
      <c r="A54" s="15" t="str">
        <f t="shared" si="0"/>
        <v>Kislev 15 5767</v>
      </c>
      <c r="B54" s="18">
        <f t="shared" si="1"/>
        <v>39057</v>
      </c>
      <c r="C54" s="16" t="str">
        <f t="shared" si="2"/>
        <v>28:1 -10</v>
      </c>
      <c r="D54" s="14"/>
    </row>
    <row r="55" spans="1:4" ht="12.75">
      <c r="A55" s="20" t="str">
        <f t="shared" si="0"/>
        <v>Kislev 16 5767</v>
      </c>
      <c r="B55" s="21">
        <f t="shared" si="1"/>
        <v>39058</v>
      </c>
      <c r="C55" s="22" t="str">
        <f t="shared" si="2"/>
        <v>28:11 - 29:3</v>
      </c>
      <c r="D55" s="14"/>
    </row>
    <row r="56" spans="1:4" ht="12.75">
      <c r="A56" s="15" t="str">
        <f t="shared" si="0"/>
        <v>Kislev 17 5767</v>
      </c>
      <c r="B56" s="18">
        <f t="shared" si="1"/>
        <v>39059</v>
      </c>
      <c r="C56" s="16" t="str">
        <f t="shared" si="2"/>
        <v>29:4 -10</v>
      </c>
      <c r="D56" s="14"/>
    </row>
    <row r="57" spans="1:4" ht="12.75">
      <c r="A57" s="20" t="str">
        <f t="shared" si="0"/>
        <v>Kislev 18 5767</v>
      </c>
      <c r="B57" s="21">
        <f t="shared" si="1"/>
        <v>39060</v>
      </c>
      <c r="C57" s="22" t="str">
        <f t="shared" si="2"/>
        <v>29:11 -17</v>
      </c>
      <c r="D57" s="14"/>
    </row>
    <row r="58" spans="1:4" ht="12.75">
      <c r="A58" s="15" t="str">
        <f t="shared" si="0"/>
        <v>Kislev 19 5767</v>
      </c>
      <c r="B58" s="18">
        <f t="shared" si="1"/>
        <v>39061</v>
      </c>
      <c r="C58" s="16" t="str">
        <f t="shared" si="2"/>
        <v>29:18 - 30:3</v>
      </c>
      <c r="D58" s="14"/>
    </row>
    <row r="59" spans="1:4" ht="12.75">
      <c r="A59" s="20" t="str">
        <f t="shared" si="0"/>
        <v>Kislev 20 5767</v>
      </c>
      <c r="B59" s="21">
        <f t="shared" si="1"/>
        <v>39062</v>
      </c>
      <c r="C59" s="22" t="str">
        <f t="shared" si="2"/>
        <v>30:4 - 31:1</v>
      </c>
      <c r="D59" s="14"/>
    </row>
    <row r="60" spans="1:4" ht="12.75">
      <c r="A60" s="15" t="str">
        <f t="shared" si="0"/>
        <v>Kislev 21 5767</v>
      </c>
      <c r="B60" s="18">
        <f t="shared" si="1"/>
        <v>39063</v>
      </c>
      <c r="C60" s="16" t="str">
        <f t="shared" si="2"/>
        <v>31:2 - 32:1</v>
      </c>
      <c r="D60" s="14"/>
    </row>
    <row r="61" spans="1:4" ht="12.75">
      <c r="A61" s="20" t="str">
        <f t="shared" si="0"/>
        <v>Kislev 22 5767</v>
      </c>
      <c r="B61" s="21">
        <f t="shared" si="1"/>
        <v>39064</v>
      </c>
      <c r="C61" s="22" t="str">
        <f t="shared" si="2"/>
        <v>32:2 -7</v>
      </c>
      <c r="D61" s="14"/>
    </row>
    <row r="62" spans="1:4" ht="12.75">
      <c r="A62" s="15" t="str">
        <f t="shared" si="0"/>
        <v>Kislev 23 5767</v>
      </c>
      <c r="B62" s="18">
        <f t="shared" si="1"/>
        <v>39065</v>
      </c>
      <c r="C62" s="16" t="str">
        <f t="shared" si="2"/>
        <v>32:8 -15</v>
      </c>
      <c r="D62" s="14"/>
    </row>
    <row r="63" spans="1:4" ht="12.75">
      <c r="A63" s="20" t="str">
        <f t="shared" si="0"/>
        <v>Kislev 24 5767</v>
      </c>
      <c r="B63" s="21">
        <f t="shared" si="1"/>
        <v>39066</v>
      </c>
      <c r="C63" s="22" t="str">
        <f t="shared" si="2"/>
        <v>32:16 -22</v>
      </c>
      <c r="D63" s="14"/>
    </row>
    <row r="64" spans="1:4" ht="12.75">
      <c r="A64" s="15" t="str">
        <f t="shared" si="0"/>
        <v>Kislev 25 5767</v>
      </c>
      <c r="B64" s="18">
        <f t="shared" si="1"/>
        <v>39067</v>
      </c>
      <c r="C64" s="16" t="str">
        <f t="shared" si="2"/>
        <v>139:1 -4</v>
      </c>
      <c r="D64" s="14"/>
    </row>
    <row r="65" spans="1:4" ht="12.75">
      <c r="A65" s="20" t="str">
        <f t="shared" si="0"/>
        <v>Kislev 26 5767</v>
      </c>
      <c r="B65" s="21">
        <f t="shared" si="1"/>
        <v>39068</v>
      </c>
      <c r="C65" s="22" t="str">
        <f t="shared" si="2"/>
        <v>139:5 -11</v>
      </c>
      <c r="D65" s="14"/>
    </row>
    <row r="66" spans="1:4" ht="12.75">
      <c r="A66" s="15" t="str">
        <f t="shared" si="0"/>
        <v>Kislev 27 5767</v>
      </c>
      <c r="B66" s="18">
        <f t="shared" si="1"/>
        <v>39069</v>
      </c>
      <c r="C66" s="16" t="str">
        <f t="shared" si="2"/>
        <v>139:12 -19</v>
      </c>
      <c r="D66" s="14"/>
    </row>
    <row r="67" spans="1:4" ht="12.75">
      <c r="A67" s="20" t="str">
        <f t="shared" si="0"/>
        <v>Kislev 28 5767</v>
      </c>
      <c r="B67" s="21">
        <f t="shared" si="1"/>
        <v>39070</v>
      </c>
      <c r="C67" s="22" t="str">
        <f t="shared" si="2"/>
        <v>139:20 -end</v>
      </c>
      <c r="D67" s="14"/>
    </row>
    <row r="68" spans="1:4" ht="12.75">
      <c r="A68" s="15" t="str">
        <f aca="true" t="shared" si="3" ref="A68:A131">DateToHeb(B68)</f>
        <v>Kislev 29 5767</v>
      </c>
      <c r="B68" s="18">
        <f t="shared" si="1"/>
        <v>39071</v>
      </c>
      <c r="C68" s="16" t="str">
        <f t="shared" si="2"/>
        <v>32:23 -end</v>
      </c>
      <c r="D68" s="14"/>
    </row>
    <row r="69" spans="1:4" ht="12.75">
      <c r="A69" s="20" t="str">
        <f t="shared" si="3"/>
        <v>Kislev 30 5767</v>
      </c>
      <c r="B69" s="21">
        <f aca="true" t="shared" si="4" ref="B69:B132">B68+1</f>
        <v>39072</v>
      </c>
      <c r="C69" s="22" t="str">
        <f aca="true" t="shared" si="5" ref="C69:C132">KitzurYomi(A69)</f>
        <v>33:1 -6</v>
      </c>
      <c r="D69" s="14"/>
    </row>
    <row r="70" spans="1:4" ht="12.75">
      <c r="A70" s="15" t="str">
        <f t="shared" si="3"/>
        <v>Teves 1 5767</v>
      </c>
      <c r="B70" s="18">
        <f t="shared" si="4"/>
        <v>39073</v>
      </c>
      <c r="C70" s="16" t="str">
        <f t="shared" si="5"/>
        <v>33:7 -end</v>
      </c>
      <c r="D70" s="14"/>
    </row>
    <row r="71" spans="1:4" ht="12.75">
      <c r="A71" s="20" t="str">
        <f t="shared" si="3"/>
        <v>Teves 2 5767</v>
      </c>
      <c r="B71" s="21">
        <f t="shared" si="4"/>
        <v>39074</v>
      </c>
      <c r="C71" s="22" t="str">
        <f t="shared" si="5"/>
        <v>34:1 -4</v>
      </c>
      <c r="D71" s="14"/>
    </row>
    <row r="72" spans="1:4" ht="12.75">
      <c r="A72" s="15" t="str">
        <f t="shared" si="3"/>
        <v>Teves 3 5767</v>
      </c>
      <c r="B72" s="18">
        <f t="shared" si="4"/>
        <v>39075</v>
      </c>
      <c r="C72" s="16" t="str">
        <f t="shared" si="5"/>
        <v>34:5 -13</v>
      </c>
      <c r="D72" s="14"/>
    </row>
    <row r="73" spans="1:4" ht="12.75">
      <c r="A73" s="20" t="str">
        <f t="shared" si="3"/>
        <v>Teves 4 5767</v>
      </c>
      <c r="B73" s="21">
        <f t="shared" si="4"/>
        <v>39076</v>
      </c>
      <c r="C73" s="22" t="str">
        <f t="shared" si="5"/>
        <v>34:14 - 35:7</v>
      </c>
      <c r="D73" s="14"/>
    </row>
    <row r="74" spans="1:4" ht="12.75">
      <c r="A74" s="15" t="str">
        <f t="shared" si="3"/>
        <v>Teves 5 5767</v>
      </c>
      <c r="B74" s="18">
        <f t="shared" si="4"/>
        <v>39077</v>
      </c>
      <c r="C74" s="16" t="str">
        <f t="shared" si="5"/>
        <v>35:8 - 36:10</v>
      </c>
      <c r="D74" s="14"/>
    </row>
    <row r="75" spans="1:4" ht="12.75">
      <c r="A75" s="20" t="str">
        <f t="shared" si="3"/>
        <v>Teves 6 5767</v>
      </c>
      <c r="B75" s="21">
        <f t="shared" si="4"/>
        <v>39078</v>
      </c>
      <c r="C75" s="22" t="str">
        <f t="shared" si="5"/>
        <v>36:11 -26</v>
      </c>
      <c r="D75" s="14"/>
    </row>
    <row r="76" spans="1:4" ht="12.75">
      <c r="A76" s="15" t="str">
        <f t="shared" si="3"/>
        <v>Teves 7 5767</v>
      </c>
      <c r="B76" s="18">
        <f t="shared" si="4"/>
        <v>39079</v>
      </c>
      <c r="C76" s="16" t="str">
        <f t="shared" si="5"/>
        <v>36:27 - 37:9</v>
      </c>
      <c r="D76" s="14"/>
    </row>
    <row r="77" spans="1:4" ht="12.75">
      <c r="A77" s="20" t="str">
        <f t="shared" si="3"/>
        <v>Teves 8 5767</v>
      </c>
      <c r="B77" s="21">
        <f t="shared" si="4"/>
        <v>39080</v>
      </c>
      <c r="C77" s="22" t="str">
        <f t="shared" si="5"/>
        <v>37:10 - 38:8</v>
      </c>
      <c r="D77" s="14"/>
    </row>
    <row r="78" spans="1:4" ht="12.75">
      <c r="A78" s="15" t="str">
        <f t="shared" si="3"/>
        <v>Teves 9 5767</v>
      </c>
      <c r="B78" s="18">
        <f t="shared" si="4"/>
        <v>39081</v>
      </c>
      <c r="C78" s="16" t="str">
        <f t="shared" si="5"/>
        <v>38:9 - 39:1</v>
      </c>
      <c r="D78" s="14"/>
    </row>
    <row r="79" spans="1:4" ht="12.75">
      <c r="A79" s="20" t="str">
        <f t="shared" si="3"/>
        <v>Teves 10 5767</v>
      </c>
      <c r="B79" s="21">
        <f t="shared" si="4"/>
        <v>39082</v>
      </c>
      <c r="C79" s="22" t="str">
        <f t="shared" si="5"/>
        <v>121:1 -5</v>
      </c>
      <c r="D79" s="14"/>
    </row>
    <row r="80" spans="1:4" ht="12.75">
      <c r="A80" s="15" t="str">
        <f t="shared" si="3"/>
        <v>Teves 11 5767</v>
      </c>
      <c r="B80" s="18">
        <f t="shared" si="4"/>
        <v>39083</v>
      </c>
      <c r="C80" s="16" t="str">
        <f t="shared" si="5"/>
        <v>39:2 - 40:4</v>
      </c>
      <c r="D80" s="14"/>
    </row>
    <row r="81" spans="1:4" ht="12.75">
      <c r="A81" s="20" t="str">
        <f t="shared" si="3"/>
        <v>Teves 12 5767</v>
      </c>
      <c r="B81" s="21">
        <f t="shared" si="4"/>
        <v>39084</v>
      </c>
      <c r="C81" s="22" t="str">
        <f t="shared" si="5"/>
        <v>40:5 -13</v>
      </c>
      <c r="D81" s="14"/>
    </row>
    <row r="82" spans="1:4" ht="12.75">
      <c r="A82" s="15" t="str">
        <f t="shared" si="3"/>
        <v>Teves 13 5767</v>
      </c>
      <c r="B82" s="18">
        <f t="shared" si="4"/>
        <v>39085</v>
      </c>
      <c r="C82" s="16" t="str">
        <f t="shared" si="5"/>
        <v>40:14 -end</v>
      </c>
      <c r="D82" s="14"/>
    </row>
    <row r="83" spans="1:4" ht="12.75">
      <c r="A83" s="20" t="str">
        <f t="shared" si="3"/>
        <v>Teves 14 5767</v>
      </c>
      <c r="B83" s="21">
        <f t="shared" si="4"/>
        <v>39086</v>
      </c>
      <c r="C83" s="22" t="str">
        <f t="shared" si="5"/>
        <v>41:1 -7</v>
      </c>
      <c r="D83" s="14"/>
    </row>
    <row r="84" spans="1:4" ht="12.75">
      <c r="A84" s="15" t="str">
        <f t="shared" si="3"/>
        <v>Teves 15 5767</v>
      </c>
      <c r="B84" s="18">
        <f t="shared" si="4"/>
        <v>39087</v>
      </c>
      <c r="C84" s="16" t="str">
        <f t="shared" si="5"/>
        <v>41:8 - 42:5</v>
      </c>
      <c r="D84" s="14"/>
    </row>
    <row r="85" spans="1:4" ht="12.75">
      <c r="A85" s="20" t="str">
        <f t="shared" si="3"/>
        <v>Teves 16 5767</v>
      </c>
      <c r="B85" s="21">
        <f t="shared" si="4"/>
        <v>39088</v>
      </c>
      <c r="C85" s="22" t="str">
        <f t="shared" si="5"/>
        <v>42:6 -19</v>
      </c>
      <c r="D85" s="14"/>
    </row>
    <row r="86" spans="1:4" ht="12.75">
      <c r="A86" s="15" t="str">
        <f t="shared" si="3"/>
        <v>Teves 17 5767</v>
      </c>
      <c r="B86" s="18">
        <f t="shared" si="4"/>
        <v>39089</v>
      </c>
      <c r="C86" s="16" t="str">
        <f t="shared" si="5"/>
        <v>42:20 - 43:3</v>
      </c>
      <c r="D86" s="14"/>
    </row>
    <row r="87" spans="1:4" ht="12.75">
      <c r="A87" s="20" t="str">
        <f t="shared" si="3"/>
        <v>Teves 18 5767</v>
      </c>
      <c r="B87" s="21">
        <f t="shared" si="4"/>
        <v>39090</v>
      </c>
      <c r="C87" s="22" t="str">
        <f t="shared" si="5"/>
        <v>43:4 - 44:4</v>
      </c>
      <c r="D87" s="14"/>
    </row>
    <row r="88" spans="1:4" ht="12.75">
      <c r="A88" s="15" t="str">
        <f t="shared" si="3"/>
        <v>Teves 19 5767</v>
      </c>
      <c r="B88" s="18">
        <f t="shared" si="4"/>
        <v>39091</v>
      </c>
      <c r="C88" s="16" t="str">
        <f t="shared" si="5"/>
        <v>44:5 -13</v>
      </c>
      <c r="D88" s="14"/>
    </row>
    <row r="89" spans="1:4" ht="12.75">
      <c r="A89" s="20" t="str">
        <f t="shared" si="3"/>
        <v>Teves 20 5767</v>
      </c>
      <c r="B89" s="21">
        <f t="shared" si="4"/>
        <v>39092</v>
      </c>
      <c r="C89" s="22" t="str">
        <f t="shared" si="5"/>
        <v>44:14 - 45:2</v>
      </c>
      <c r="D89" s="14"/>
    </row>
    <row r="90" spans="1:4" ht="12.75">
      <c r="A90" s="15" t="str">
        <f t="shared" si="3"/>
        <v>Teves 21 5767</v>
      </c>
      <c r="B90" s="18">
        <f t="shared" si="4"/>
        <v>39093</v>
      </c>
      <c r="C90" s="16" t="str">
        <f t="shared" si="5"/>
        <v>45:3 -8</v>
      </c>
      <c r="D90" s="14"/>
    </row>
    <row r="91" spans="1:4" ht="12.75">
      <c r="A91" s="20" t="str">
        <f t="shared" si="3"/>
        <v>Teves 22 5767</v>
      </c>
      <c r="B91" s="21">
        <f t="shared" si="4"/>
        <v>39094</v>
      </c>
      <c r="C91" s="22" t="str">
        <f t="shared" si="5"/>
        <v>45:9 -16</v>
      </c>
      <c r="D91" s="14"/>
    </row>
    <row r="92" spans="1:4" ht="12.75">
      <c r="A92" s="15" t="str">
        <f t="shared" si="3"/>
        <v>Teves 23 5767</v>
      </c>
      <c r="B92" s="18">
        <f t="shared" si="4"/>
        <v>39095</v>
      </c>
      <c r="C92" s="16" t="str">
        <f t="shared" si="5"/>
        <v>45:17 - 46:3</v>
      </c>
      <c r="D92" s="14"/>
    </row>
    <row r="93" spans="1:4" ht="12.75">
      <c r="A93" s="20" t="str">
        <f t="shared" si="3"/>
        <v>Teves 24 5767</v>
      </c>
      <c r="B93" s="21">
        <f t="shared" si="4"/>
        <v>39096</v>
      </c>
      <c r="C93" s="22" t="str">
        <f t="shared" si="5"/>
        <v>46:4 -16</v>
      </c>
      <c r="D93" s="14"/>
    </row>
    <row r="94" spans="1:4" ht="12.75">
      <c r="A94" s="15" t="str">
        <f t="shared" si="3"/>
        <v>Teves 25 5767</v>
      </c>
      <c r="B94" s="18">
        <f t="shared" si="4"/>
        <v>39097</v>
      </c>
      <c r="C94" s="16" t="str">
        <f t="shared" si="5"/>
        <v>46:17 -29</v>
      </c>
      <c r="D94" s="14"/>
    </row>
    <row r="95" spans="1:4" ht="12.75">
      <c r="A95" s="20" t="str">
        <f t="shared" si="3"/>
        <v>Teves 26 5767</v>
      </c>
      <c r="B95" s="21">
        <f t="shared" si="4"/>
        <v>39098</v>
      </c>
      <c r="C95" s="22" t="str">
        <f t="shared" si="5"/>
        <v>46:30 -40</v>
      </c>
      <c r="D95" s="14"/>
    </row>
    <row r="96" spans="1:4" ht="12.75">
      <c r="A96" s="15" t="str">
        <f t="shared" si="3"/>
        <v>Teves 27 5767</v>
      </c>
      <c r="B96" s="18">
        <f t="shared" si="4"/>
        <v>39099</v>
      </c>
      <c r="C96" s="16" t="str">
        <f t="shared" si="5"/>
        <v>46:41 - 47:7</v>
      </c>
      <c r="D96" s="14"/>
    </row>
    <row r="97" spans="1:4" ht="12.75">
      <c r="A97" s="20" t="str">
        <f t="shared" si="3"/>
        <v>Teves 28 5767</v>
      </c>
      <c r="B97" s="21">
        <f t="shared" si="4"/>
        <v>39100</v>
      </c>
      <c r="C97" s="22" t="str">
        <f t="shared" si="5"/>
        <v>47:8 -21</v>
      </c>
      <c r="D97" s="14"/>
    </row>
    <row r="98" spans="1:4" ht="12.75">
      <c r="A98" s="15" t="str">
        <f t="shared" si="3"/>
        <v>Teves 29 5767</v>
      </c>
      <c r="B98" s="18">
        <f t="shared" si="4"/>
        <v>39101</v>
      </c>
      <c r="C98" s="16" t="str">
        <f t="shared" si="5"/>
        <v>47:22 - 48:5</v>
      </c>
      <c r="D98" s="14"/>
    </row>
    <row r="99" spans="1:4" ht="12.75">
      <c r="A99" s="20" t="str">
        <f t="shared" si="3"/>
        <v>Shevat 1 5767</v>
      </c>
      <c r="B99" s="21">
        <f t="shared" si="4"/>
        <v>39102</v>
      </c>
      <c r="C99" s="22" t="str">
        <f t="shared" si="5"/>
        <v>48:6 -end</v>
      </c>
      <c r="D99" s="14"/>
    </row>
    <row r="100" spans="1:4" ht="12.75">
      <c r="A100" s="15" t="str">
        <f t="shared" si="3"/>
        <v>Shevat 2 5767</v>
      </c>
      <c r="B100" s="18">
        <f t="shared" si="4"/>
        <v>39103</v>
      </c>
      <c r="C100" s="16" t="str">
        <f t="shared" si="5"/>
        <v>49:1 -6</v>
      </c>
      <c r="D100" s="14"/>
    </row>
    <row r="101" spans="1:4" ht="12.75">
      <c r="A101" s="20" t="str">
        <f t="shared" si="3"/>
        <v>Shevat 3 5767</v>
      </c>
      <c r="B101" s="21">
        <f t="shared" si="4"/>
        <v>39104</v>
      </c>
      <c r="C101" s="22" t="str">
        <f t="shared" si="5"/>
        <v>49:7 - 50:2</v>
      </c>
      <c r="D101" s="14"/>
    </row>
    <row r="102" spans="1:4" ht="12.75">
      <c r="A102" s="15" t="str">
        <f t="shared" si="3"/>
        <v>Shevat 4 5767</v>
      </c>
      <c r="B102" s="18">
        <f t="shared" si="4"/>
        <v>39105</v>
      </c>
      <c r="C102" s="16" t="str">
        <f t="shared" si="5"/>
        <v>50:3 -10</v>
      </c>
      <c r="D102" s="14"/>
    </row>
    <row r="103" spans="1:4" ht="12.75">
      <c r="A103" s="20" t="str">
        <f t="shared" si="3"/>
        <v>Shevat 5 5767</v>
      </c>
      <c r="B103" s="21">
        <f t="shared" si="4"/>
        <v>39106</v>
      </c>
      <c r="C103" s="22" t="str">
        <f t="shared" si="5"/>
        <v>50:11 - 51:1</v>
      </c>
      <c r="D103" s="14"/>
    </row>
    <row r="104" spans="1:4" ht="12.75">
      <c r="A104" s="15" t="str">
        <f t="shared" si="3"/>
        <v>Shevat 6 5767</v>
      </c>
      <c r="B104" s="18">
        <f t="shared" si="4"/>
        <v>39107</v>
      </c>
      <c r="C104" s="16" t="str">
        <f t="shared" si="5"/>
        <v>51:2 -7</v>
      </c>
      <c r="D104" s="14"/>
    </row>
    <row r="105" spans="1:4" ht="12.75">
      <c r="A105" s="20" t="str">
        <f t="shared" si="3"/>
        <v>Shevat 7 5767</v>
      </c>
      <c r="B105" s="21">
        <f t="shared" si="4"/>
        <v>39108</v>
      </c>
      <c r="C105" s="22" t="str">
        <f t="shared" si="5"/>
        <v>51:8 -end</v>
      </c>
      <c r="D105" s="14"/>
    </row>
    <row r="106" spans="1:4" ht="12.75">
      <c r="A106" s="15" t="str">
        <f t="shared" si="3"/>
        <v>Shevat 8 5767</v>
      </c>
      <c r="B106" s="18">
        <f t="shared" si="4"/>
        <v>39109</v>
      </c>
      <c r="C106" s="16" t="str">
        <f t="shared" si="5"/>
        <v>52:1 -7</v>
      </c>
      <c r="D106" s="14"/>
    </row>
    <row r="107" spans="1:4" ht="12.75">
      <c r="A107" s="20" t="str">
        <f t="shared" si="3"/>
        <v>Shevat 9 5767</v>
      </c>
      <c r="B107" s="21">
        <f t="shared" si="4"/>
        <v>39110</v>
      </c>
      <c r="C107" s="22" t="str">
        <f t="shared" si="5"/>
        <v>52:8 -15</v>
      </c>
      <c r="D107" s="14"/>
    </row>
    <row r="108" spans="1:4" ht="12.75">
      <c r="A108" s="15" t="str">
        <f t="shared" si="3"/>
        <v>Shevat 10 5767</v>
      </c>
      <c r="B108" s="18">
        <f t="shared" si="4"/>
        <v>39111</v>
      </c>
      <c r="C108" s="16" t="str">
        <f t="shared" si="5"/>
        <v>52:16 - 53:2</v>
      </c>
      <c r="D108" s="14"/>
    </row>
    <row r="109" spans="1:4" ht="12.75">
      <c r="A109" s="20" t="str">
        <f t="shared" si="3"/>
        <v>Shevat 11 5767</v>
      </c>
      <c r="B109" s="21">
        <f t="shared" si="4"/>
        <v>39112</v>
      </c>
      <c r="C109" s="22" t="str">
        <f t="shared" si="5"/>
        <v>53:3 - 54:3</v>
      </c>
      <c r="D109" s="14"/>
    </row>
    <row r="110" spans="1:4" ht="12.75">
      <c r="A110" s="15" t="str">
        <f t="shared" si="3"/>
        <v>Shevat 12 5767</v>
      </c>
      <c r="B110" s="18">
        <f t="shared" si="4"/>
        <v>39113</v>
      </c>
      <c r="C110" s="16" t="str">
        <f t="shared" si="5"/>
        <v>54:4 - 55:1</v>
      </c>
      <c r="D110" s="14"/>
    </row>
    <row r="111" spans="1:4" ht="12.75">
      <c r="A111" s="20" t="str">
        <f t="shared" si="3"/>
        <v>Shevat 13 5767</v>
      </c>
      <c r="B111" s="21">
        <f t="shared" si="4"/>
        <v>39114</v>
      </c>
      <c r="C111" s="22" t="str">
        <f t="shared" si="5"/>
        <v>55:2 - 56:5</v>
      </c>
      <c r="D111" s="14"/>
    </row>
    <row r="112" spans="1:4" ht="12.75">
      <c r="A112" s="15" t="str">
        <f t="shared" si="3"/>
        <v>Shevat 14 5767</v>
      </c>
      <c r="B112" s="18">
        <f t="shared" si="4"/>
        <v>39115</v>
      </c>
      <c r="C112" s="16" t="str">
        <f t="shared" si="5"/>
        <v>56:6 - 57:5</v>
      </c>
      <c r="D112" s="14"/>
    </row>
    <row r="113" spans="1:4" ht="12.75">
      <c r="A113" s="20" t="str">
        <f t="shared" si="3"/>
        <v>Shevat 15 5767</v>
      </c>
      <c r="B113" s="21">
        <f t="shared" si="4"/>
        <v>39116</v>
      </c>
      <c r="C113" s="22" t="str">
        <f t="shared" si="5"/>
        <v>57:6 - 58:7</v>
      </c>
      <c r="D113" s="14"/>
    </row>
    <row r="114" spans="1:4" ht="12.75">
      <c r="A114" s="15" t="str">
        <f t="shared" si="3"/>
        <v>Shevat 16 5767</v>
      </c>
      <c r="B114" s="18">
        <f t="shared" si="4"/>
        <v>39117</v>
      </c>
      <c r="C114" s="16" t="str">
        <f t="shared" si="5"/>
        <v>58:8 - 59:1</v>
      </c>
      <c r="D114" s="14"/>
    </row>
    <row r="115" spans="1:4" ht="12.75">
      <c r="A115" s="20" t="str">
        <f t="shared" si="3"/>
        <v>Shevat 17 5767</v>
      </c>
      <c r="B115" s="21">
        <f t="shared" si="4"/>
        <v>39118</v>
      </c>
      <c r="C115" s="22" t="str">
        <f t="shared" si="5"/>
        <v>59:2 -8</v>
      </c>
      <c r="D115" s="14"/>
    </row>
    <row r="116" spans="1:4" ht="12.75">
      <c r="A116" s="15" t="str">
        <f t="shared" si="3"/>
        <v>Shevat 18 5767</v>
      </c>
      <c r="B116" s="18">
        <f t="shared" si="4"/>
        <v>39119</v>
      </c>
      <c r="C116" s="16" t="str">
        <f t="shared" si="5"/>
        <v>59:9 -19</v>
      </c>
      <c r="D116" s="14"/>
    </row>
    <row r="117" spans="1:4" ht="12.75">
      <c r="A117" s="20" t="str">
        <f t="shared" si="3"/>
        <v>Shevat 19 5767</v>
      </c>
      <c r="B117" s="21">
        <f t="shared" si="4"/>
        <v>39120</v>
      </c>
      <c r="C117" s="22" t="str">
        <f t="shared" si="5"/>
        <v>59:20 - 60:5</v>
      </c>
      <c r="D117" s="14"/>
    </row>
    <row r="118" spans="1:4" ht="12.75">
      <c r="A118" s="15" t="str">
        <f t="shared" si="3"/>
        <v>Shevat 20 5767</v>
      </c>
      <c r="B118" s="18">
        <f t="shared" si="4"/>
        <v>39121</v>
      </c>
      <c r="C118" s="16" t="str">
        <f t="shared" si="5"/>
        <v>60:6 -13</v>
      </c>
      <c r="D118" s="14"/>
    </row>
    <row r="119" spans="1:4" ht="12.75">
      <c r="A119" s="20" t="str">
        <f t="shared" si="3"/>
        <v>Shevat 21 5767</v>
      </c>
      <c r="B119" s="21">
        <f t="shared" si="4"/>
        <v>39122</v>
      </c>
      <c r="C119" s="22" t="str">
        <f t="shared" si="5"/>
        <v>60:14 - 61:5</v>
      </c>
      <c r="D119" s="14"/>
    </row>
    <row r="120" spans="1:4" ht="12.75">
      <c r="A120" s="15" t="str">
        <f t="shared" si="3"/>
        <v>Shevat 22 5767</v>
      </c>
      <c r="B120" s="18">
        <f t="shared" si="4"/>
        <v>39123</v>
      </c>
      <c r="C120" s="16" t="str">
        <f t="shared" si="5"/>
        <v>61:6 - 62:3</v>
      </c>
      <c r="D120" s="14"/>
    </row>
    <row r="121" spans="1:4" ht="12.75">
      <c r="A121" s="20" t="str">
        <f t="shared" si="3"/>
        <v>Shevat 23 5767</v>
      </c>
      <c r="B121" s="21">
        <f t="shared" si="4"/>
        <v>39124</v>
      </c>
      <c r="C121" s="22" t="str">
        <f t="shared" si="5"/>
        <v>62:4 -14</v>
      </c>
      <c r="D121" s="14"/>
    </row>
    <row r="122" spans="1:4" ht="12.75">
      <c r="A122" s="15" t="str">
        <f t="shared" si="3"/>
        <v>Shevat 24 5767</v>
      </c>
      <c r="B122" s="18">
        <f t="shared" si="4"/>
        <v>39125</v>
      </c>
      <c r="C122" s="16" t="str">
        <f t="shared" si="5"/>
        <v>62:15 - 63:1</v>
      </c>
      <c r="D122" s="14"/>
    </row>
    <row r="123" spans="1:4" ht="12.75">
      <c r="A123" s="20" t="str">
        <f t="shared" si="3"/>
        <v>Shevat 25 5767</v>
      </c>
      <c r="B123" s="21">
        <f t="shared" si="4"/>
        <v>39126</v>
      </c>
      <c r="C123" s="22" t="str">
        <f t="shared" si="5"/>
        <v>63:2 - 64:end</v>
      </c>
      <c r="D123" s="14"/>
    </row>
    <row r="124" spans="1:4" ht="12.75">
      <c r="A124" s="15" t="str">
        <f t="shared" si="3"/>
        <v>Shevat 26 5767</v>
      </c>
      <c r="B124" s="18">
        <f t="shared" si="4"/>
        <v>39127</v>
      </c>
      <c r="C124" s="16" t="str">
        <f t="shared" si="5"/>
        <v>65:1 -8</v>
      </c>
      <c r="D124" s="14"/>
    </row>
    <row r="125" spans="1:4" ht="12.75">
      <c r="A125" s="20" t="str">
        <f t="shared" si="3"/>
        <v>Shevat 27 5767</v>
      </c>
      <c r="B125" s="21">
        <f t="shared" si="4"/>
        <v>39128</v>
      </c>
      <c r="C125" s="22" t="str">
        <f t="shared" si="5"/>
        <v>65:9 -15</v>
      </c>
      <c r="D125" s="14"/>
    </row>
    <row r="126" spans="1:4" ht="12.75">
      <c r="A126" s="15" t="str">
        <f t="shared" si="3"/>
        <v>Shevat 28 5767</v>
      </c>
      <c r="B126" s="18">
        <f t="shared" si="4"/>
        <v>39129</v>
      </c>
      <c r="C126" s="16" t="str">
        <f t="shared" si="5"/>
        <v>65:16 -22</v>
      </c>
      <c r="D126" s="14"/>
    </row>
    <row r="127" spans="1:4" ht="12.75">
      <c r="A127" s="20" t="str">
        <f t="shared" si="3"/>
        <v>Shevat 29 5767</v>
      </c>
      <c r="B127" s="21">
        <f t="shared" si="4"/>
        <v>39130</v>
      </c>
      <c r="C127" s="22" t="str">
        <f t="shared" si="5"/>
        <v>65:23 -end</v>
      </c>
      <c r="D127" s="14"/>
    </row>
    <row r="128" spans="1:4" ht="12.75">
      <c r="A128" s="15" t="str">
        <f t="shared" si="3"/>
        <v>Shevat 30 5767</v>
      </c>
      <c r="B128" s="18">
        <f t="shared" si="4"/>
        <v>39131</v>
      </c>
      <c r="C128" s="16" t="str">
        <f t="shared" si="5"/>
        <v>66:1 -6</v>
      </c>
      <c r="D128" s="14"/>
    </row>
    <row r="129" spans="1:4" ht="12.75">
      <c r="A129" s="20" t="str">
        <f t="shared" si="3"/>
        <v>Adar 1 5767</v>
      </c>
      <c r="B129" s="21">
        <f t="shared" si="4"/>
        <v>39132</v>
      </c>
      <c r="C129" s="22" t="str">
        <f t="shared" si="5"/>
        <v>66:7 -10</v>
      </c>
      <c r="D129" s="14"/>
    </row>
    <row r="130" spans="1:4" ht="12.75">
      <c r="A130" s="15" t="str">
        <f t="shared" si="3"/>
        <v>Adar 2 5767</v>
      </c>
      <c r="B130" s="18">
        <f t="shared" si="4"/>
        <v>39133</v>
      </c>
      <c r="C130" s="16" t="str">
        <f t="shared" si="5"/>
        <v>66:11 - 67:5</v>
      </c>
      <c r="D130" s="14"/>
    </row>
    <row r="131" spans="1:4" ht="12.75">
      <c r="A131" s="20" t="str">
        <f t="shared" si="3"/>
        <v>Adar 3 5767</v>
      </c>
      <c r="B131" s="21">
        <f t="shared" si="4"/>
        <v>39134</v>
      </c>
      <c r="C131" s="22" t="str">
        <f t="shared" si="5"/>
        <v>67:6 -end</v>
      </c>
      <c r="D131" s="14"/>
    </row>
    <row r="132" spans="1:4" ht="12.75">
      <c r="A132" s="15" t="str">
        <f aca="true" t="shared" si="6" ref="A132:A195">DateToHeb(B132)</f>
        <v>Adar 4 5767</v>
      </c>
      <c r="B132" s="18">
        <f t="shared" si="4"/>
        <v>39135</v>
      </c>
      <c r="C132" s="16" t="str">
        <f t="shared" si="5"/>
        <v>68:1 -7</v>
      </c>
      <c r="D132" s="14"/>
    </row>
    <row r="133" spans="1:4" ht="12.75">
      <c r="A133" s="20" t="str">
        <f t="shared" si="6"/>
        <v>Adar 5 5767</v>
      </c>
      <c r="B133" s="21">
        <f aca="true" t="shared" si="7" ref="B133:B196">B132+1</f>
        <v>39136</v>
      </c>
      <c r="C133" s="22" t="str">
        <f aca="true" t="shared" si="8" ref="C133:C196">KitzurYomi(A133)</f>
        <v>68:8 - 69:1</v>
      </c>
      <c r="D133" s="14"/>
    </row>
    <row r="134" spans="1:4" ht="12.75">
      <c r="A134" s="15" t="str">
        <f t="shared" si="6"/>
        <v>Adar 6 5767</v>
      </c>
      <c r="B134" s="18">
        <f t="shared" si="7"/>
        <v>39137</v>
      </c>
      <c r="C134" s="16" t="str">
        <f t="shared" si="8"/>
        <v>69:2 -7</v>
      </c>
      <c r="D134" s="14"/>
    </row>
    <row r="135" spans="1:4" ht="12.75">
      <c r="A135" s="20" t="str">
        <f t="shared" si="6"/>
        <v>Adar 7 5767</v>
      </c>
      <c r="B135" s="21">
        <f t="shared" si="7"/>
        <v>39138</v>
      </c>
      <c r="C135" s="22" t="str">
        <f t="shared" si="8"/>
        <v>69:8 - 70:end</v>
      </c>
      <c r="D135" s="14"/>
    </row>
    <row r="136" spans="1:4" ht="12.75">
      <c r="A136" s="15" t="str">
        <f t="shared" si="6"/>
        <v>Adar 8 5767</v>
      </c>
      <c r="B136" s="18">
        <f t="shared" si="7"/>
        <v>39139</v>
      </c>
      <c r="C136" s="16" t="str">
        <f t="shared" si="8"/>
        <v>71:1 -4</v>
      </c>
      <c r="D136" s="14"/>
    </row>
    <row r="137" spans="1:4" ht="12.75">
      <c r="A137" s="20" t="str">
        <f t="shared" si="6"/>
        <v>Adar 9 5767</v>
      </c>
      <c r="B137" s="21">
        <f t="shared" si="7"/>
        <v>39140</v>
      </c>
      <c r="C137" s="22" t="str">
        <f t="shared" si="8"/>
        <v>71:5 - 72:4</v>
      </c>
      <c r="D137" s="14"/>
    </row>
    <row r="138" spans="1:4" ht="12.75">
      <c r="A138" s="15" t="str">
        <f t="shared" si="6"/>
        <v>Adar 10 5767</v>
      </c>
      <c r="B138" s="18">
        <f t="shared" si="7"/>
        <v>39141</v>
      </c>
      <c r="C138" s="16" t="str">
        <f t="shared" si="8"/>
        <v>72:5 -10</v>
      </c>
      <c r="D138" s="14"/>
    </row>
    <row r="139" spans="1:4" ht="12.75">
      <c r="A139" s="20" t="str">
        <f t="shared" si="6"/>
        <v>Adar 11 5767</v>
      </c>
      <c r="B139" s="21">
        <f t="shared" si="7"/>
        <v>39142</v>
      </c>
      <c r="C139" s="22" t="str">
        <f t="shared" si="8"/>
        <v>140:1 - 141:3</v>
      </c>
      <c r="D139" s="14"/>
    </row>
    <row r="140" spans="1:4" ht="12.75">
      <c r="A140" s="15" t="str">
        <f t="shared" si="6"/>
        <v>Adar 12 5767</v>
      </c>
      <c r="B140" s="18">
        <f t="shared" si="7"/>
        <v>39143</v>
      </c>
      <c r="C140" s="16" t="str">
        <f t="shared" si="8"/>
        <v>141:4 -13</v>
      </c>
      <c r="D140" s="14"/>
    </row>
    <row r="141" spans="1:4" ht="12.75">
      <c r="A141" s="20" t="str">
        <f t="shared" si="6"/>
        <v>Adar 13 5767</v>
      </c>
      <c r="B141" s="21">
        <f t="shared" si="7"/>
        <v>39144</v>
      </c>
      <c r="C141" s="22" t="str">
        <f t="shared" si="8"/>
        <v>141:14 -21</v>
      </c>
      <c r="D141" s="14"/>
    </row>
    <row r="142" spans="1:4" ht="12.75">
      <c r="A142" s="15" t="str">
        <f t="shared" si="6"/>
        <v>Adar 14 5767</v>
      </c>
      <c r="B142" s="18">
        <f t="shared" si="7"/>
        <v>39145</v>
      </c>
      <c r="C142" s="16" t="str">
        <f t="shared" si="8"/>
        <v>141:22 - 142:5</v>
      </c>
      <c r="D142" s="14"/>
    </row>
    <row r="143" spans="1:4" ht="12.75">
      <c r="A143" s="20" t="str">
        <f t="shared" si="6"/>
        <v>Adar 15 5767</v>
      </c>
      <c r="B143" s="21">
        <f t="shared" si="7"/>
        <v>39146</v>
      </c>
      <c r="C143" s="22" t="str">
        <f t="shared" si="8"/>
        <v>142:6 -end</v>
      </c>
      <c r="D143" s="14"/>
    </row>
    <row r="144" spans="1:4" ht="12.75">
      <c r="A144" s="15" t="str">
        <f t="shared" si="6"/>
        <v>Adar 16 5767</v>
      </c>
      <c r="B144" s="18">
        <f t="shared" si="7"/>
        <v>39147</v>
      </c>
      <c r="C144" s="16" t="str">
        <f t="shared" si="8"/>
        <v>72:11 -19</v>
      </c>
      <c r="D144" s="14"/>
    </row>
    <row r="145" spans="1:4" ht="12.75">
      <c r="A145" s="20" t="str">
        <f t="shared" si="6"/>
        <v>Adar 17 5767</v>
      </c>
      <c r="B145" s="21">
        <f t="shared" si="7"/>
        <v>39148</v>
      </c>
      <c r="C145" s="22" t="str">
        <f t="shared" si="8"/>
        <v>72:20 - 73:4</v>
      </c>
      <c r="D145" s="14"/>
    </row>
    <row r="146" spans="1:4" ht="12.75">
      <c r="A146" s="15" t="str">
        <f t="shared" si="6"/>
        <v>Adar 18 5767</v>
      </c>
      <c r="B146" s="18">
        <f t="shared" si="7"/>
        <v>39149</v>
      </c>
      <c r="C146" s="16" t="str">
        <f t="shared" si="8"/>
        <v>73:5 -end</v>
      </c>
      <c r="D146" s="14"/>
    </row>
    <row r="147" spans="1:4" ht="12.75">
      <c r="A147" s="20" t="str">
        <f t="shared" si="6"/>
        <v>Adar 19 5767</v>
      </c>
      <c r="B147" s="21">
        <f t="shared" si="7"/>
        <v>39150</v>
      </c>
      <c r="C147" s="22" t="str">
        <f t="shared" si="8"/>
        <v>74:1 - 75:3</v>
      </c>
      <c r="D147" s="14"/>
    </row>
    <row r="148" spans="1:4" ht="12.75">
      <c r="A148" s="15" t="str">
        <f t="shared" si="6"/>
        <v>Adar 20 5767</v>
      </c>
      <c r="B148" s="18">
        <f t="shared" si="7"/>
        <v>39151</v>
      </c>
      <c r="C148" s="16" t="str">
        <f t="shared" si="8"/>
        <v>75:4 -9</v>
      </c>
      <c r="D148" s="14"/>
    </row>
    <row r="149" spans="1:4" ht="12.75">
      <c r="A149" s="20" t="str">
        <f t="shared" si="6"/>
        <v>Adar 21 5767</v>
      </c>
      <c r="B149" s="21">
        <f t="shared" si="7"/>
        <v>39152</v>
      </c>
      <c r="C149" s="22" t="str">
        <f t="shared" si="8"/>
        <v>75:10 - 76:4</v>
      </c>
      <c r="D149" s="14"/>
    </row>
    <row r="150" spans="1:4" ht="12.75">
      <c r="A150" s="15" t="str">
        <f t="shared" si="6"/>
        <v>Adar 22 5767</v>
      </c>
      <c r="B150" s="18">
        <f t="shared" si="7"/>
        <v>39153</v>
      </c>
      <c r="C150" s="16" t="str">
        <f t="shared" si="8"/>
        <v>76:5 -13</v>
      </c>
      <c r="D150" s="14"/>
    </row>
    <row r="151" spans="1:4" ht="12.75">
      <c r="A151" s="20" t="str">
        <f t="shared" si="6"/>
        <v>Adar 23 5767</v>
      </c>
      <c r="B151" s="21">
        <f t="shared" si="7"/>
        <v>39154</v>
      </c>
      <c r="C151" s="22" t="str">
        <f t="shared" si="8"/>
        <v>107:1 - 108:3</v>
      </c>
      <c r="D151" s="14"/>
    </row>
    <row r="152" spans="1:4" ht="12.75">
      <c r="A152" s="15" t="str">
        <f t="shared" si="6"/>
        <v>Adar 24 5767</v>
      </c>
      <c r="B152" s="18">
        <f t="shared" si="7"/>
        <v>39155</v>
      </c>
      <c r="C152" s="16" t="str">
        <f t="shared" si="8"/>
        <v>108:4 – 109:6</v>
      </c>
      <c r="D152" s="14"/>
    </row>
    <row r="153" spans="1:4" ht="12.75">
      <c r="A153" s="20" t="str">
        <f t="shared" si="6"/>
        <v>Adar 25 5767</v>
      </c>
      <c r="B153" s="21">
        <f t="shared" si="7"/>
        <v>39156</v>
      </c>
      <c r="C153" s="22" t="str">
        <f t="shared" si="8"/>
        <v>109:7 – 110:5</v>
      </c>
      <c r="D153" s="14"/>
    </row>
    <row r="154" spans="1:4" ht="12.75">
      <c r="A154" s="15" t="str">
        <f t="shared" si="6"/>
        <v>Adar 26 5767</v>
      </c>
      <c r="B154" s="18">
        <f t="shared" si="7"/>
        <v>39157</v>
      </c>
      <c r="C154" s="16" t="str">
        <f t="shared" si="8"/>
        <v>110:6 -12</v>
      </c>
      <c r="D154" s="14"/>
    </row>
    <row r="155" spans="1:4" ht="12.75">
      <c r="A155" s="20" t="str">
        <f t="shared" si="6"/>
        <v>Adar 27 5767</v>
      </c>
      <c r="B155" s="21">
        <f t="shared" si="7"/>
        <v>39158</v>
      </c>
      <c r="C155" s="22" t="str">
        <f t="shared" si="8"/>
        <v>110:13 – 111:6</v>
      </c>
      <c r="D155" s="14"/>
    </row>
    <row r="156" spans="1:4" ht="12.75">
      <c r="A156" s="15" t="str">
        <f t="shared" si="6"/>
        <v>Adar 28 5767</v>
      </c>
      <c r="B156" s="18">
        <f t="shared" si="7"/>
        <v>39159</v>
      </c>
      <c r="C156" s="16" t="str">
        <f t="shared" si="8"/>
        <v>111:7 -13</v>
      </c>
      <c r="D156" s="14"/>
    </row>
    <row r="157" spans="1:4" ht="12.75">
      <c r="A157" s="20" t="str">
        <f t="shared" si="6"/>
        <v>Adar 29 5767</v>
      </c>
      <c r="B157" s="21">
        <f t="shared" si="7"/>
        <v>39160</v>
      </c>
      <c r="C157" s="22" t="str">
        <f t="shared" si="8"/>
        <v>111:14 – 112:4</v>
      </c>
      <c r="D157" s="14"/>
    </row>
    <row r="158" spans="1:4" ht="12.75">
      <c r="A158" s="15" t="str">
        <f t="shared" si="6"/>
        <v>Nisan 1 5767</v>
      </c>
      <c r="B158" s="18">
        <f t="shared" si="7"/>
        <v>39161</v>
      </c>
      <c r="C158" s="16" t="str">
        <f t="shared" si="8"/>
        <v>112:5 – 113:7</v>
      </c>
      <c r="D158" s="14"/>
    </row>
    <row r="159" spans="1:4" ht="12.75">
      <c r="A159" s="20" t="str">
        <f t="shared" si="6"/>
        <v>Nisan 2 5767</v>
      </c>
      <c r="B159" s="21">
        <f t="shared" si="7"/>
        <v>39162</v>
      </c>
      <c r="C159" s="22" t="str">
        <f t="shared" si="8"/>
        <v>113:8 – 114:4</v>
      </c>
      <c r="D159" s="14"/>
    </row>
    <row r="160" spans="1:4" ht="12.75">
      <c r="A160" s="15" t="str">
        <f t="shared" si="6"/>
        <v>Nisan 3 5767</v>
      </c>
      <c r="B160" s="18">
        <f t="shared" si="7"/>
        <v>39163</v>
      </c>
      <c r="C160" s="16" t="str">
        <f t="shared" si="8"/>
        <v>114:5 -12</v>
      </c>
      <c r="D160" s="14"/>
    </row>
    <row r="161" spans="1:4" ht="12.75">
      <c r="A161" s="20" t="str">
        <f t="shared" si="6"/>
        <v>Nisan 4 5767</v>
      </c>
      <c r="B161" s="21">
        <f t="shared" si="7"/>
        <v>39164</v>
      </c>
      <c r="C161" s="22" t="str">
        <f t="shared" si="8"/>
        <v>114:13 – 115:3</v>
      </c>
      <c r="D161" s="14"/>
    </row>
    <row r="162" spans="1:4" ht="12.75">
      <c r="A162" s="15" t="str">
        <f t="shared" si="6"/>
        <v>Nisan 5 5767</v>
      </c>
      <c r="B162" s="18">
        <f t="shared" si="7"/>
        <v>39165</v>
      </c>
      <c r="C162" s="16" t="str">
        <f t="shared" si="8"/>
        <v>115:4 – 116:4</v>
      </c>
      <c r="D162" s="14"/>
    </row>
    <row r="163" spans="1:4" ht="12.75">
      <c r="A163" s="20" t="str">
        <f t="shared" si="6"/>
        <v>Nisan 6 5767</v>
      </c>
      <c r="B163" s="21">
        <f t="shared" si="7"/>
        <v>39166</v>
      </c>
      <c r="C163" s="22" t="str">
        <f t="shared" si="8"/>
        <v>116:5 -14</v>
      </c>
      <c r="D163" s="14"/>
    </row>
    <row r="164" spans="1:4" ht="12.75">
      <c r="A164" s="15" t="str">
        <f t="shared" si="6"/>
        <v>Nisan 7 5767</v>
      </c>
      <c r="B164" s="18">
        <f t="shared" si="7"/>
        <v>39167</v>
      </c>
      <c r="C164" s="16" t="str">
        <f t="shared" si="8"/>
        <v>116:15 – 117:4</v>
      </c>
      <c r="D164" s="14"/>
    </row>
    <row r="165" spans="1:4" ht="12.75">
      <c r="A165" s="20" t="str">
        <f t="shared" si="6"/>
        <v>Nisan 8 5767</v>
      </c>
      <c r="B165" s="21">
        <f t="shared" si="7"/>
        <v>39168</v>
      </c>
      <c r="C165" s="22" t="str">
        <f t="shared" si="8"/>
        <v>117:5 -11</v>
      </c>
      <c r="D165" s="14"/>
    </row>
    <row r="166" spans="1:4" ht="12.75">
      <c r="A166" s="15" t="str">
        <f t="shared" si="6"/>
        <v>Nisan 9 5767</v>
      </c>
      <c r="B166" s="18">
        <f t="shared" si="7"/>
        <v>39169</v>
      </c>
      <c r="C166" s="16" t="str">
        <f t="shared" si="8"/>
        <v>117:12 – 118:4</v>
      </c>
      <c r="D166" s="14"/>
    </row>
    <row r="167" spans="1:4" ht="12.75">
      <c r="A167" s="20" t="str">
        <f t="shared" si="6"/>
        <v>Nisan 10 5767</v>
      </c>
      <c r="B167" s="21">
        <f t="shared" si="7"/>
        <v>39170</v>
      </c>
      <c r="C167" s="22" t="str">
        <f t="shared" si="8"/>
        <v>118:5 -8</v>
      </c>
      <c r="D167" s="14"/>
    </row>
    <row r="168" spans="1:4" ht="12.75">
      <c r="A168" s="15" t="str">
        <f t="shared" si="6"/>
        <v>Nisan 11 5767</v>
      </c>
      <c r="B168" s="18">
        <f t="shared" si="7"/>
        <v>39171</v>
      </c>
      <c r="C168" s="16" t="str">
        <f t="shared" si="8"/>
        <v>118:9 – 119:2</v>
      </c>
      <c r="D168" s="14"/>
    </row>
    <row r="169" spans="1:4" ht="12.75">
      <c r="A169" s="20" t="str">
        <f t="shared" si="6"/>
        <v>Nisan 12 5767</v>
      </c>
      <c r="B169" s="21">
        <f t="shared" si="7"/>
        <v>39172</v>
      </c>
      <c r="C169" s="22" t="str">
        <f t="shared" si="8"/>
        <v>119:3 -5</v>
      </c>
      <c r="D169" s="14"/>
    </row>
    <row r="170" spans="1:4" ht="12.75">
      <c r="A170" s="15" t="str">
        <f t="shared" si="6"/>
        <v>Nisan 13 5767</v>
      </c>
      <c r="B170" s="18">
        <f t="shared" si="7"/>
        <v>39173</v>
      </c>
      <c r="C170" s="16" t="str">
        <f t="shared" si="8"/>
        <v>119:6 -8</v>
      </c>
      <c r="D170" s="14"/>
    </row>
    <row r="171" spans="1:4" ht="12.75">
      <c r="A171" s="20" t="str">
        <f t="shared" si="6"/>
        <v>Nisan 14 5767</v>
      </c>
      <c r="B171" s="21">
        <f t="shared" si="7"/>
        <v>39174</v>
      </c>
      <c r="C171" s="22" t="str">
        <f t="shared" si="8"/>
        <v>119:9 –end</v>
      </c>
      <c r="D171" s="14"/>
    </row>
    <row r="172" spans="1:4" ht="12.75">
      <c r="A172" s="15" t="str">
        <f t="shared" si="6"/>
        <v>Nisan 15 5767</v>
      </c>
      <c r="B172" s="18">
        <f t="shared" si="7"/>
        <v>39175</v>
      </c>
      <c r="C172" s="16" t="str">
        <f t="shared" si="8"/>
        <v>120:1 –end</v>
      </c>
      <c r="D172" s="14"/>
    </row>
    <row r="173" spans="1:4" ht="12.75">
      <c r="A173" s="20" t="str">
        <f t="shared" si="6"/>
        <v>Nisan 16 5767</v>
      </c>
      <c r="B173" s="21">
        <f t="shared" si="7"/>
        <v>39176</v>
      </c>
      <c r="C173" s="22" t="str">
        <f t="shared" si="8"/>
        <v>101:1 – 102:1</v>
      </c>
      <c r="D173" s="14"/>
    </row>
    <row r="174" spans="1:4" ht="12.75">
      <c r="A174" s="15" t="str">
        <f t="shared" si="6"/>
        <v>Nisan 17 5767</v>
      </c>
      <c r="B174" s="18">
        <f t="shared" si="7"/>
        <v>39177</v>
      </c>
      <c r="C174" s="16" t="str">
        <f t="shared" si="8"/>
        <v>102:2 - 103:2</v>
      </c>
      <c r="D174" s="14"/>
    </row>
    <row r="175" spans="1:4" ht="12.75">
      <c r="A175" s="20" t="str">
        <f t="shared" si="6"/>
        <v>Nisan 18 5767</v>
      </c>
      <c r="B175" s="21">
        <f t="shared" si="7"/>
        <v>39178</v>
      </c>
      <c r="C175" s="22" t="str">
        <f t="shared" si="8"/>
        <v>103:3 -11</v>
      </c>
      <c r="D175" s="14"/>
    </row>
    <row r="176" spans="1:4" ht="12.75">
      <c r="A176" s="15" t="str">
        <f t="shared" si="6"/>
        <v>Nisan 19 5767</v>
      </c>
      <c r="B176" s="18">
        <f t="shared" si="7"/>
        <v>39179</v>
      </c>
      <c r="C176" s="16" t="str">
        <f t="shared" si="8"/>
        <v>103:12 - 104:6</v>
      </c>
      <c r="D176" s="14"/>
    </row>
    <row r="177" spans="1:4" ht="12.75">
      <c r="A177" s="20" t="str">
        <f t="shared" si="6"/>
        <v>Nisan 20 5767</v>
      </c>
      <c r="B177" s="21">
        <f t="shared" si="7"/>
        <v>39180</v>
      </c>
      <c r="C177" s="22" t="str">
        <f t="shared" si="8"/>
        <v>104:7 -end</v>
      </c>
      <c r="D177" s="14"/>
    </row>
    <row r="178" spans="1:4" ht="12.75">
      <c r="A178" s="15" t="str">
        <f t="shared" si="6"/>
        <v>Nisan 21 5767</v>
      </c>
      <c r="B178" s="18">
        <f t="shared" si="7"/>
        <v>39181</v>
      </c>
      <c r="C178" s="16" t="str">
        <f t="shared" si="8"/>
        <v>105:1 - 106:end</v>
      </c>
      <c r="D178" s="14"/>
    </row>
    <row r="179" spans="1:4" ht="12.75">
      <c r="A179" s="20" t="str">
        <f t="shared" si="6"/>
        <v>Nisan 22 5767</v>
      </c>
      <c r="B179" s="21">
        <f t="shared" si="7"/>
        <v>39182</v>
      </c>
      <c r="C179" s="22" t="str">
        <f t="shared" si="8"/>
        <v>76:14 -22</v>
      </c>
      <c r="D179" s="14"/>
    </row>
    <row r="180" spans="1:4" ht="12.75">
      <c r="A180" s="15" t="str">
        <f t="shared" si="6"/>
        <v>Nisan 23 5767</v>
      </c>
      <c r="B180" s="18">
        <f t="shared" si="7"/>
        <v>39183</v>
      </c>
      <c r="C180" s="16" t="str">
        <f t="shared" si="8"/>
        <v>76:23 - 77:8</v>
      </c>
      <c r="D180" s="14"/>
    </row>
    <row r="181" spans="1:4" ht="12.75">
      <c r="A181" s="20" t="str">
        <f t="shared" si="6"/>
        <v>Nisan 24 5767</v>
      </c>
      <c r="B181" s="21">
        <f t="shared" si="7"/>
        <v>39184</v>
      </c>
      <c r="C181" s="22" t="str">
        <f t="shared" si="8"/>
        <v>77:9 -15</v>
      </c>
      <c r="D181" s="14"/>
    </row>
    <row r="182" spans="1:4" ht="12.75">
      <c r="A182" s="15" t="str">
        <f t="shared" si="6"/>
        <v>Nisan 25 5767</v>
      </c>
      <c r="B182" s="18">
        <f t="shared" si="7"/>
        <v>39185</v>
      </c>
      <c r="C182" s="16" t="str">
        <f t="shared" si="8"/>
        <v>77:16 -end</v>
      </c>
      <c r="D182" s="14"/>
    </row>
    <row r="183" spans="1:4" ht="12.75">
      <c r="A183" s="20" t="str">
        <f t="shared" si="6"/>
        <v>Nisan 26 5767</v>
      </c>
      <c r="B183" s="21">
        <f t="shared" si="7"/>
        <v>39186</v>
      </c>
      <c r="C183" s="22" t="str">
        <f t="shared" si="8"/>
        <v>78:1 -7</v>
      </c>
      <c r="D183" s="14"/>
    </row>
    <row r="184" spans="1:4" ht="12.75">
      <c r="A184" s="15" t="str">
        <f t="shared" si="6"/>
        <v>Nisan 27 5767</v>
      </c>
      <c r="B184" s="18">
        <f t="shared" si="7"/>
        <v>39187</v>
      </c>
      <c r="C184" s="16" t="str">
        <f t="shared" si="8"/>
        <v>78:8 - 79:1</v>
      </c>
      <c r="D184" s="14"/>
    </row>
    <row r="185" spans="1:4" ht="12.75">
      <c r="A185" s="20" t="str">
        <f t="shared" si="6"/>
        <v>Nisan 28 5767</v>
      </c>
      <c r="B185" s="21">
        <f t="shared" si="7"/>
        <v>39188</v>
      </c>
      <c r="C185" s="22" t="str">
        <f t="shared" si="8"/>
        <v>79:2 -end</v>
      </c>
      <c r="D185" s="14"/>
    </row>
    <row r="186" spans="1:4" ht="12.75">
      <c r="A186" s="15" t="str">
        <f t="shared" si="6"/>
        <v>Nisan 29 5767</v>
      </c>
      <c r="B186" s="18">
        <f t="shared" si="7"/>
        <v>39189</v>
      </c>
      <c r="C186" s="16" t="str">
        <f t="shared" si="8"/>
        <v>80:1 -8</v>
      </c>
      <c r="D186" s="14"/>
    </row>
    <row r="187" spans="1:4" ht="12.75">
      <c r="A187" s="20" t="str">
        <f t="shared" si="6"/>
        <v>Nisan 30 5767</v>
      </c>
      <c r="B187" s="21">
        <f t="shared" si="7"/>
        <v>39190</v>
      </c>
      <c r="C187" s="22" t="str">
        <f t="shared" si="8"/>
        <v>80:9 -16</v>
      </c>
      <c r="D187" s="14"/>
    </row>
    <row r="188" spans="1:4" ht="12.75">
      <c r="A188" s="15" t="str">
        <f t="shared" si="6"/>
        <v>Iyar 1 5767</v>
      </c>
      <c r="B188" s="18">
        <f t="shared" si="7"/>
        <v>39191</v>
      </c>
      <c r="C188" s="16" t="str">
        <f t="shared" si="8"/>
        <v>80:17 -26</v>
      </c>
      <c r="D188" s="14"/>
    </row>
    <row r="189" spans="1:4" ht="12.75">
      <c r="A189" s="20" t="str">
        <f t="shared" si="6"/>
        <v>Iyar 2 5767</v>
      </c>
      <c r="B189" s="21">
        <f t="shared" si="7"/>
        <v>39192</v>
      </c>
      <c r="C189" s="22" t="str">
        <f t="shared" si="8"/>
        <v>80:27 -35</v>
      </c>
      <c r="D189" s="14"/>
    </row>
    <row r="190" spans="1:4" ht="12.75">
      <c r="A190" s="15" t="str">
        <f t="shared" si="6"/>
        <v>Iyar 3 5767</v>
      </c>
      <c r="B190" s="18">
        <f t="shared" si="7"/>
        <v>39193</v>
      </c>
      <c r="C190" s="16" t="str">
        <f t="shared" si="8"/>
        <v>80:36 -45</v>
      </c>
      <c r="D190" s="14"/>
    </row>
    <row r="191" spans="1:4" ht="12.75">
      <c r="A191" s="20" t="str">
        <f t="shared" si="6"/>
        <v>Iyar 4 5767</v>
      </c>
      <c r="B191" s="21">
        <f t="shared" si="7"/>
        <v>39194</v>
      </c>
      <c r="C191" s="22" t="str">
        <f t="shared" si="8"/>
        <v>80:46 -60</v>
      </c>
      <c r="D191" s="14"/>
    </row>
    <row r="192" spans="1:4" ht="12.75">
      <c r="A192" s="15" t="str">
        <f t="shared" si="6"/>
        <v>Iyar 5 5767</v>
      </c>
      <c r="B192" s="18">
        <f t="shared" si="7"/>
        <v>39195</v>
      </c>
      <c r="C192" s="16" t="str">
        <f t="shared" si="8"/>
        <v>80:61 -67</v>
      </c>
      <c r="D192" s="14"/>
    </row>
    <row r="193" spans="1:4" ht="12.75">
      <c r="A193" s="20" t="str">
        <f t="shared" si="6"/>
        <v>Iyar 6 5767</v>
      </c>
      <c r="B193" s="21">
        <f t="shared" si="7"/>
        <v>39196</v>
      </c>
      <c r="C193" s="22" t="str">
        <f t="shared" si="8"/>
        <v>80:68 -76</v>
      </c>
      <c r="D193" s="14"/>
    </row>
    <row r="194" spans="1:4" ht="12.75">
      <c r="A194" s="15" t="str">
        <f t="shared" si="6"/>
        <v>Iyar 7 5767</v>
      </c>
      <c r="B194" s="18">
        <f t="shared" si="7"/>
        <v>39197</v>
      </c>
      <c r="C194" s="16" t="str">
        <f t="shared" si="8"/>
        <v>80:77 -86</v>
      </c>
      <c r="D194" s="14"/>
    </row>
    <row r="195" spans="1:4" ht="12.75">
      <c r="A195" s="20" t="str">
        <f t="shared" si="6"/>
        <v>Iyar 8 5767</v>
      </c>
      <c r="B195" s="21">
        <f t="shared" si="7"/>
        <v>39198</v>
      </c>
      <c r="C195" s="22" t="str">
        <f t="shared" si="8"/>
        <v>80:87 - 81:2</v>
      </c>
      <c r="D195" s="14"/>
    </row>
    <row r="196" spans="1:4" ht="12.75">
      <c r="A196" s="15" t="str">
        <f aca="true" t="shared" si="9" ref="A196:A259">DateToHeb(B196)</f>
        <v>Iyar 9 5767</v>
      </c>
      <c r="B196" s="18">
        <f t="shared" si="7"/>
        <v>39199</v>
      </c>
      <c r="C196" s="16" t="str">
        <f t="shared" si="8"/>
        <v>81:3 - 82:2</v>
      </c>
      <c r="D196" s="14"/>
    </row>
    <row r="197" spans="1:4" ht="12.75">
      <c r="A197" s="20" t="str">
        <f t="shared" si="9"/>
        <v>Iyar 10 5767</v>
      </c>
      <c r="B197" s="21">
        <f aca="true" t="shared" si="10" ref="B197:B260">B196+1</f>
        <v>39200</v>
      </c>
      <c r="C197" s="22" t="str">
        <f aca="true" t="shared" si="11" ref="C197:C260">KitzurYomi(A197)</f>
        <v>82:3 -8</v>
      </c>
      <c r="D197" s="14"/>
    </row>
    <row r="198" spans="1:4" ht="12.75">
      <c r="A198" s="15" t="str">
        <f t="shared" si="9"/>
        <v>Iyar 11 5767</v>
      </c>
      <c r="B198" s="18">
        <f t="shared" si="10"/>
        <v>39201</v>
      </c>
      <c r="C198" s="16" t="str">
        <f t="shared" si="11"/>
        <v>82:9 - 83:2</v>
      </c>
      <c r="D198" s="14"/>
    </row>
    <row r="199" spans="1:4" ht="12.75">
      <c r="A199" s="20" t="str">
        <f t="shared" si="9"/>
        <v>Iyar 12 5767</v>
      </c>
      <c r="B199" s="21">
        <f t="shared" si="10"/>
        <v>39202</v>
      </c>
      <c r="C199" s="22" t="str">
        <f t="shared" si="11"/>
        <v>83:3 - 84:4</v>
      </c>
      <c r="D199" s="14"/>
    </row>
    <row r="200" spans="1:4" ht="12.75">
      <c r="A200" s="15" t="str">
        <f t="shared" si="9"/>
        <v>Iyar 13 5767</v>
      </c>
      <c r="B200" s="18">
        <f t="shared" si="10"/>
        <v>39203</v>
      </c>
      <c r="C200" s="16" t="str">
        <f t="shared" si="11"/>
        <v>84:5 -15</v>
      </c>
      <c r="D200" s="14"/>
    </row>
    <row r="201" spans="1:4" ht="12.75">
      <c r="A201" s="20" t="str">
        <f t="shared" si="9"/>
        <v>Iyar 14 5767</v>
      </c>
      <c r="B201" s="21">
        <f t="shared" si="10"/>
        <v>39204</v>
      </c>
      <c r="C201" s="22" t="str">
        <f t="shared" si="11"/>
        <v>84:16 - 85:3</v>
      </c>
      <c r="D201" s="14"/>
    </row>
    <row r="202" spans="1:4" ht="12.75">
      <c r="A202" s="15" t="str">
        <f t="shared" si="9"/>
        <v>Iyar 15 5767</v>
      </c>
      <c r="B202" s="18">
        <f t="shared" si="10"/>
        <v>39205</v>
      </c>
      <c r="C202" s="16" t="str">
        <f t="shared" si="11"/>
        <v>85:4 - 86:5</v>
      </c>
      <c r="D202" s="14"/>
    </row>
    <row r="203" spans="1:4" ht="12.75">
      <c r="A203" s="20" t="str">
        <f t="shared" si="9"/>
        <v>Iyar 16 5767</v>
      </c>
      <c r="B203" s="21">
        <f t="shared" si="10"/>
        <v>39206</v>
      </c>
      <c r="C203" s="22" t="str">
        <f t="shared" si="11"/>
        <v>86:6 - 87:6</v>
      </c>
      <c r="D203" s="14"/>
    </row>
    <row r="204" spans="1:4" ht="12.75">
      <c r="A204" s="15" t="str">
        <f t="shared" si="9"/>
        <v>Iyar 17 5767</v>
      </c>
      <c r="B204" s="18">
        <f t="shared" si="10"/>
        <v>39207</v>
      </c>
      <c r="C204" s="16" t="str">
        <f t="shared" si="11"/>
        <v>87:7 -17</v>
      </c>
      <c r="D204" s="14"/>
    </row>
    <row r="205" spans="1:4" ht="12.75">
      <c r="A205" s="20" t="str">
        <f t="shared" si="9"/>
        <v>Iyar 18 5767</v>
      </c>
      <c r="B205" s="21">
        <f t="shared" si="10"/>
        <v>39208</v>
      </c>
      <c r="C205" s="22" t="str">
        <f t="shared" si="11"/>
        <v>87:18 - 88:1</v>
      </c>
      <c r="D205" s="14"/>
    </row>
    <row r="206" spans="1:4" ht="12.75">
      <c r="A206" s="15" t="str">
        <f t="shared" si="9"/>
        <v>Iyar 19 5767</v>
      </c>
      <c r="B206" s="18">
        <f t="shared" si="10"/>
        <v>39209</v>
      </c>
      <c r="C206" s="16" t="str">
        <f t="shared" si="11"/>
        <v>88:2 -6</v>
      </c>
      <c r="D206" s="14"/>
    </row>
    <row r="207" spans="1:4" ht="12.75">
      <c r="A207" s="20" t="str">
        <f t="shared" si="9"/>
        <v>Iyar 20 5767</v>
      </c>
      <c r="B207" s="21">
        <f t="shared" si="10"/>
        <v>39210</v>
      </c>
      <c r="C207" s="22" t="str">
        <f t="shared" si="11"/>
        <v>88:7 -14</v>
      </c>
      <c r="D207" s="14"/>
    </row>
    <row r="208" spans="1:4" ht="12.75">
      <c r="A208" s="15" t="str">
        <f t="shared" si="9"/>
        <v>Iyar 21 5767</v>
      </c>
      <c r="B208" s="18">
        <f t="shared" si="10"/>
        <v>39211</v>
      </c>
      <c r="C208" s="16" t="str">
        <f t="shared" si="11"/>
        <v>88:15 - 89:3</v>
      </c>
      <c r="D208" s="14"/>
    </row>
    <row r="209" spans="1:4" ht="12.75">
      <c r="A209" s="20" t="str">
        <f t="shared" si="9"/>
        <v>Iyar 22 5767</v>
      </c>
      <c r="B209" s="21">
        <f t="shared" si="10"/>
        <v>39212</v>
      </c>
      <c r="C209" s="22" t="str">
        <f t="shared" si="11"/>
        <v>89:4 - 90:4</v>
      </c>
      <c r="D209" s="14"/>
    </row>
    <row r="210" spans="1:4" ht="12.75">
      <c r="A210" s="15" t="str">
        <f t="shared" si="9"/>
        <v>Iyar 23 5767</v>
      </c>
      <c r="B210" s="18">
        <f t="shared" si="10"/>
        <v>39213</v>
      </c>
      <c r="C210" s="16" t="str">
        <f t="shared" si="11"/>
        <v>90:5 -14</v>
      </c>
      <c r="D210" s="14"/>
    </row>
    <row r="211" spans="1:4" ht="12.75">
      <c r="A211" s="20" t="str">
        <f t="shared" si="9"/>
        <v>Iyar 24 5767</v>
      </c>
      <c r="B211" s="21">
        <f t="shared" si="10"/>
        <v>39214</v>
      </c>
      <c r="C211" s="22" t="str">
        <f t="shared" si="11"/>
        <v>90:15 - 91:1</v>
      </c>
      <c r="D211" s="14"/>
    </row>
    <row r="212" spans="1:4" ht="12.75">
      <c r="A212" s="15" t="str">
        <f t="shared" si="9"/>
        <v>Iyar 25 5767</v>
      </c>
      <c r="B212" s="18">
        <f t="shared" si="10"/>
        <v>39215</v>
      </c>
      <c r="C212" s="16" t="str">
        <f t="shared" si="11"/>
        <v>91:2 -13</v>
      </c>
      <c r="D212" s="14"/>
    </row>
    <row r="213" spans="1:4" ht="12.75">
      <c r="A213" s="20" t="str">
        <f t="shared" si="9"/>
        <v>Iyar 26 5767</v>
      </c>
      <c r="B213" s="21">
        <f t="shared" si="10"/>
        <v>39216</v>
      </c>
      <c r="C213" s="22" t="str">
        <f t="shared" si="11"/>
        <v>91:14 - 92:2</v>
      </c>
      <c r="D213" s="14"/>
    </row>
    <row r="214" spans="1:4" ht="12.75">
      <c r="A214" s="15" t="str">
        <f t="shared" si="9"/>
        <v>Iyar 27 5767</v>
      </c>
      <c r="B214" s="18">
        <f t="shared" si="10"/>
        <v>39217</v>
      </c>
      <c r="C214" s="16" t="str">
        <f t="shared" si="11"/>
        <v>92:3 -end</v>
      </c>
      <c r="D214" s="14"/>
    </row>
    <row r="215" spans="1:4" ht="12.75">
      <c r="A215" s="20" t="str">
        <f t="shared" si="9"/>
        <v>Iyar 28 5767</v>
      </c>
      <c r="B215" s="21">
        <f t="shared" si="10"/>
        <v>39218</v>
      </c>
      <c r="C215" s="22" t="str">
        <f t="shared" si="11"/>
        <v>93:1 - 94:2</v>
      </c>
      <c r="D215" s="14"/>
    </row>
    <row r="216" spans="1:4" ht="12.75">
      <c r="A216" s="15" t="str">
        <f t="shared" si="9"/>
        <v>Iyar 29 5767</v>
      </c>
      <c r="B216" s="18">
        <f t="shared" si="10"/>
        <v>39219</v>
      </c>
      <c r="C216" s="16" t="str">
        <f t="shared" si="11"/>
        <v>94:3 -8</v>
      </c>
      <c r="D216" s="14"/>
    </row>
    <row r="217" spans="1:4" ht="12.75">
      <c r="A217" s="20" t="str">
        <f t="shared" si="9"/>
        <v>Sivan 1 5767</v>
      </c>
      <c r="B217" s="21">
        <f t="shared" si="10"/>
        <v>39220</v>
      </c>
      <c r="C217" s="22" t="str">
        <f t="shared" si="11"/>
        <v>94:9 -19</v>
      </c>
      <c r="D217" s="14"/>
    </row>
    <row r="218" spans="1:4" ht="12.75">
      <c r="A218" s="15" t="str">
        <f t="shared" si="9"/>
        <v>Sivan 2 5767</v>
      </c>
      <c r="B218" s="18">
        <f t="shared" si="10"/>
        <v>39221</v>
      </c>
      <c r="C218" s="16" t="str">
        <f t="shared" si="11"/>
        <v>94:20 - 95:1</v>
      </c>
      <c r="D218" s="14"/>
    </row>
    <row r="219" spans="1:4" ht="12.75">
      <c r="A219" s="20" t="str">
        <f t="shared" si="9"/>
        <v>Sivan 3 5767</v>
      </c>
      <c r="B219" s="21">
        <f t="shared" si="10"/>
        <v>39222</v>
      </c>
      <c r="C219" s="22" t="str">
        <f t="shared" si="11"/>
        <v>95:2 -11</v>
      </c>
      <c r="D219" s="14"/>
    </row>
    <row r="220" spans="1:4" ht="12.75">
      <c r="A220" s="15" t="str">
        <f t="shared" si="9"/>
        <v>Sivan 4 5767</v>
      </c>
      <c r="B220" s="18">
        <f t="shared" si="10"/>
        <v>39223</v>
      </c>
      <c r="C220" s="16" t="str">
        <f t="shared" si="11"/>
        <v>95:12 -end</v>
      </c>
      <c r="D220" s="14"/>
    </row>
    <row r="221" spans="1:4" ht="12.75">
      <c r="A221" s="20" t="str">
        <f t="shared" si="9"/>
        <v>Sivan 5 5767</v>
      </c>
      <c r="B221" s="21">
        <f t="shared" si="10"/>
        <v>39224</v>
      </c>
      <c r="C221" s="22" t="str">
        <f t="shared" si="11"/>
        <v>96:1 -5</v>
      </c>
      <c r="D221" s="14"/>
    </row>
    <row r="222" spans="1:4" ht="12.75">
      <c r="A222" s="15" t="str">
        <f t="shared" si="9"/>
        <v>Sivan 6 5767</v>
      </c>
      <c r="B222" s="18">
        <f t="shared" si="10"/>
        <v>39225</v>
      </c>
      <c r="C222" s="16" t="str">
        <f t="shared" si="11"/>
        <v>96:6 -14</v>
      </c>
      <c r="D222" s="14"/>
    </row>
    <row r="223" spans="1:4" ht="12.75">
      <c r="A223" s="20" t="str">
        <f t="shared" si="9"/>
        <v>Sivan 7 5767</v>
      </c>
      <c r="B223" s="21">
        <f t="shared" si="10"/>
        <v>39226</v>
      </c>
      <c r="C223" s="22" t="str">
        <f t="shared" si="11"/>
        <v>96:15 - 97:9</v>
      </c>
      <c r="D223" s="14"/>
    </row>
    <row r="224" spans="1:4" ht="12.75">
      <c r="A224" s="15" t="str">
        <f t="shared" si="9"/>
        <v>Sivan 8 5767</v>
      </c>
      <c r="B224" s="18">
        <f t="shared" si="10"/>
        <v>39227</v>
      </c>
      <c r="C224" s="16" t="str">
        <f t="shared" si="11"/>
        <v>97:10 -end</v>
      </c>
      <c r="D224" s="14"/>
    </row>
    <row r="225" spans="1:4" ht="12.75">
      <c r="A225" s="20" t="str">
        <f t="shared" si="9"/>
        <v>Sivan 9 5767</v>
      </c>
      <c r="B225" s="21">
        <f t="shared" si="10"/>
        <v>39228</v>
      </c>
      <c r="C225" s="22" t="str">
        <f t="shared" si="11"/>
        <v>143:1 -9</v>
      </c>
      <c r="D225" s="14"/>
    </row>
    <row r="226" spans="1:4" ht="12.75">
      <c r="A226" s="15" t="str">
        <f t="shared" si="9"/>
        <v>Sivan 10 5767</v>
      </c>
      <c r="B226" s="18">
        <f t="shared" si="10"/>
        <v>39229</v>
      </c>
      <c r="C226" s="16" t="str">
        <f t="shared" si="11"/>
        <v>143:1 -18</v>
      </c>
      <c r="D226" s="14"/>
    </row>
    <row r="227" spans="1:4" ht="12.75">
      <c r="A227" s="20" t="str">
        <f t="shared" si="9"/>
        <v>Sivan 11 5767</v>
      </c>
      <c r="B227" s="21">
        <f t="shared" si="10"/>
        <v>39230</v>
      </c>
      <c r="C227" s="22" t="str">
        <f t="shared" si="11"/>
        <v>143:19 - 144:6</v>
      </c>
      <c r="D227" s="14"/>
    </row>
    <row r="228" spans="1:4" ht="12.75">
      <c r="A228" s="15" t="str">
        <f t="shared" si="9"/>
        <v>Sivan 12 5767</v>
      </c>
      <c r="B228" s="18">
        <f t="shared" si="10"/>
        <v>39231</v>
      </c>
      <c r="C228" s="16" t="str">
        <f t="shared" si="11"/>
        <v>144:7 - 145:6</v>
      </c>
      <c r="D228" s="14"/>
    </row>
    <row r="229" spans="1:4" ht="12.75">
      <c r="A229" s="20" t="str">
        <f t="shared" si="9"/>
        <v>Sivan 13 5767</v>
      </c>
      <c r="B229" s="21">
        <f t="shared" si="10"/>
        <v>39232</v>
      </c>
      <c r="C229" s="22" t="str">
        <f t="shared" si="11"/>
        <v>145:7 -20</v>
      </c>
      <c r="D229" s="14"/>
    </row>
    <row r="230" spans="1:4" ht="12.75">
      <c r="A230" s="15" t="str">
        <f t="shared" si="9"/>
        <v>Sivan 14 5767</v>
      </c>
      <c r="B230" s="18">
        <f t="shared" si="10"/>
        <v>39233</v>
      </c>
      <c r="C230" s="16" t="str">
        <f t="shared" si="11"/>
        <v>145:21 - 146:end</v>
      </c>
      <c r="D230" s="14"/>
    </row>
    <row r="231" spans="1:4" ht="12.75">
      <c r="A231" s="20" t="str">
        <f t="shared" si="9"/>
        <v>Sivan 15 5767</v>
      </c>
      <c r="B231" s="21">
        <f t="shared" si="10"/>
        <v>39234</v>
      </c>
      <c r="C231" s="22" t="str">
        <f t="shared" si="11"/>
        <v>147:1 - 148:end</v>
      </c>
      <c r="D231" s="14"/>
    </row>
    <row r="232" spans="1:4" ht="12.75">
      <c r="A232" s="15" t="str">
        <f t="shared" si="9"/>
        <v>Sivan 16 5767</v>
      </c>
      <c r="B232" s="18">
        <f t="shared" si="10"/>
        <v>39235</v>
      </c>
      <c r="C232" s="16" t="str">
        <f t="shared" si="11"/>
        <v>149:1 -11</v>
      </c>
      <c r="D232" s="14"/>
    </row>
    <row r="233" spans="1:4" ht="12.75">
      <c r="A233" s="20" t="str">
        <f t="shared" si="9"/>
        <v>Sivan 17 5767</v>
      </c>
      <c r="B233" s="21">
        <f t="shared" si="10"/>
        <v>39236</v>
      </c>
      <c r="C233" s="22" t="str">
        <f t="shared" si="11"/>
        <v>149:12 - 150:5</v>
      </c>
      <c r="D233" s="14"/>
    </row>
    <row r="234" spans="1:4" ht="12.75">
      <c r="A234" s="15" t="str">
        <f t="shared" si="9"/>
        <v>Sivan 18 5767</v>
      </c>
      <c r="B234" s="18">
        <f t="shared" si="10"/>
        <v>39237</v>
      </c>
      <c r="C234" s="16" t="str">
        <f t="shared" si="11"/>
        <v>150:6 -13</v>
      </c>
      <c r="D234" s="14"/>
    </row>
    <row r="235" spans="1:4" ht="12.75">
      <c r="A235" s="20" t="str">
        <f t="shared" si="9"/>
        <v>Sivan 19 5767</v>
      </c>
      <c r="B235" s="21">
        <f t="shared" si="10"/>
        <v>39238</v>
      </c>
      <c r="C235" s="22" t="str">
        <f t="shared" si="11"/>
        <v>150:14 - 151:5</v>
      </c>
      <c r="D235" s="14"/>
    </row>
    <row r="236" spans="1:4" ht="12.75">
      <c r="A236" s="15" t="str">
        <f t="shared" si="9"/>
        <v>Sivan 20 5767</v>
      </c>
      <c r="B236" s="18">
        <f t="shared" si="10"/>
        <v>39239</v>
      </c>
      <c r="C236" s="16" t="str">
        <f t="shared" si="11"/>
        <v>151:6 - 152:7</v>
      </c>
      <c r="D236" s="14"/>
    </row>
    <row r="237" spans="1:4" ht="12.75">
      <c r="A237" s="20" t="str">
        <f t="shared" si="9"/>
        <v>Sivan 21 5767</v>
      </c>
      <c r="B237" s="21">
        <f t="shared" si="10"/>
        <v>39240</v>
      </c>
      <c r="C237" s="22" t="str">
        <f t="shared" si="11"/>
        <v>152:8 -end</v>
      </c>
      <c r="D237" s="14"/>
    </row>
    <row r="238" spans="1:4" ht="12.75">
      <c r="A238" s="15" t="str">
        <f t="shared" si="9"/>
        <v>Sivan 22 5767</v>
      </c>
      <c r="B238" s="18">
        <f t="shared" si="10"/>
        <v>39241</v>
      </c>
      <c r="C238" s="16" t="str">
        <f t="shared" si="11"/>
        <v>153:1 -9</v>
      </c>
      <c r="D238" s="14"/>
    </row>
    <row r="239" spans="1:4" ht="12.75">
      <c r="A239" s="20" t="str">
        <f t="shared" si="9"/>
        <v>Sivan 23 5767</v>
      </c>
      <c r="B239" s="21">
        <f t="shared" si="10"/>
        <v>39242</v>
      </c>
      <c r="C239" s="22" t="str">
        <f t="shared" si="11"/>
        <v>153:10 - 154:1</v>
      </c>
      <c r="D239" s="14"/>
    </row>
    <row r="240" spans="1:4" ht="12.75">
      <c r="A240" s="15" t="str">
        <f t="shared" si="9"/>
        <v>Sivan 24 5767</v>
      </c>
      <c r="B240" s="18">
        <f t="shared" si="10"/>
        <v>39243</v>
      </c>
      <c r="C240" s="16" t="str">
        <f t="shared" si="11"/>
        <v>154:2 -end</v>
      </c>
      <c r="D240" s="14"/>
    </row>
    <row r="241" spans="1:4" ht="12.75">
      <c r="A241" s="20" t="str">
        <f t="shared" si="9"/>
        <v>Sivan 25 5767</v>
      </c>
      <c r="B241" s="21">
        <f t="shared" si="10"/>
        <v>39244</v>
      </c>
      <c r="C241" s="22" t="str">
        <f t="shared" si="11"/>
        <v>155:1 -6</v>
      </c>
      <c r="D241" s="14"/>
    </row>
    <row r="242" spans="1:4" ht="12.75">
      <c r="A242" s="15" t="str">
        <f t="shared" si="9"/>
        <v>Sivan 26 5767</v>
      </c>
      <c r="B242" s="18">
        <f t="shared" si="10"/>
        <v>39245</v>
      </c>
      <c r="C242" s="16" t="str">
        <f t="shared" si="11"/>
        <v>155:7 -end</v>
      </c>
      <c r="D242" s="14"/>
    </row>
    <row r="243" spans="1:4" ht="12.75">
      <c r="A243" s="20" t="str">
        <f t="shared" si="9"/>
        <v>Sivan 27 5767</v>
      </c>
      <c r="B243" s="21">
        <f t="shared" si="10"/>
        <v>39246</v>
      </c>
      <c r="C243" s="22" t="str">
        <f t="shared" si="11"/>
        <v>156:1 - 157:3</v>
      </c>
      <c r="D243" s="14"/>
    </row>
    <row r="244" spans="1:4" ht="12.75">
      <c r="A244" s="15" t="str">
        <f t="shared" si="9"/>
        <v>Sivan 28 5767</v>
      </c>
      <c r="B244" s="18">
        <f t="shared" si="10"/>
        <v>39247</v>
      </c>
      <c r="C244" s="16" t="str">
        <f t="shared" si="11"/>
        <v>157:4 - 158:end</v>
      </c>
      <c r="D244" s="14"/>
    </row>
    <row r="245" spans="1:4" ht="12.75">
      <c r="A245" s="20" t="str">
        <f t="shared" si="9"/>
        <v>Sivan 29 5767</v>
      </c>
      <c r="B245" s="21">
        <f t="shared" si="10"/>
        <v>39248</v>
      </c>
      <c r="C245" s="22" t="str">
        <f t="shared" si="11"/>
        <v>159:1 -6</v>
      </c>
      <c r="D245" s="14"/>
    </row>
    <row r="246" spans="1:4" ht="12.75">
      <c r="A246" s="15" t="str">
        <f t="shared" si="9"/>
        <v>Sivan 30 5767</v>
      </c>
      <c r="B246" s="18">
        <f t="shared" si="10"/>
        <v>39249</v>
      </c>
      <c r="C246" s="16" t="str">
        <f t="shared" si="11"/>
        <v>159:7 - 160:5</v>
      </c>
      <c r="D246" s="14"/>
    </row>
    <row r="247" spans="1:4" ht="12.75">
      <c r="A247" s="20" t="str">
        <f t="shared" si="9"/>
        <v>Tamuz 1 5767</v>
      </c>
      <c r="B247" s="21">
        <f t="shared" si="10"/>
        <v>39250</v>
      </c>
      <c r="C247" s="22" t="str">
        <f t="shared" si="11"/>
        <v>160:6 - 161:8</v>
      </c>
      <c r="D247" s="14"/>
    </row>
    <row r="248" spans="1:4" ht="12.75">
      <c r="A248" s="15" t="str">
        <f t="shared" si="9"/>
        <v>Tamuz 2 5767</v>
      </c>
      <c r="B248" s="18">
        <f t="shared" si="10"/>
        <v>39251</v>
      </c>
      <c r="C248" s="16" t="str">
        <f t="shared" si="11"/>
        <v>161:9 -17</v>
      </c>
      <c r="D248" s="14"/>
    </row>
    <row r="249" spans="1:4" ht="12.75">
      <c r="A249" s="20" t="str">
        <f t="shared" si="9"/>
        <v>Tamuz 3 5767</v>
      </c>
      <c r="B249" s="21">
        <f t="shared" si="10"/>
        <v>39252</v>
      </c>
      <c r="C249" s="22" t="str">
        <f t="shared" si="11"/>
        <v>161:18 - 162:5</v>
      </c>
      <c r="D249" s="14"/>
    </row>
    <row r="250" spans="1:4" ht="12.75">
      <c r="A250" s="15" t="str">
        <f t="shared" si="9"/>
        <v>Tamuz 4 5767</v>
      </c>
      <c r="B250" s="18">
        <f t="shared" si="10"/>
        <v>39253</v>
      </c>
      <c r="C250" s="16" t="str">
        <f t="shared" si="11"/>
        <v>162:6 -11</v>
      </c>
      <c r="D250" s="14"/>
    </row>
    <row r="251" spans="1:4" ht="12.75">
      <c r="A251" s="20" t="str">
        <f t="shared" si="9"/>
        <v>Tamuz 5 5767</v>
      </c>
      <c r="B251" s="21">
        <f t="shared" si="10"/>
        <v>39254</v>
      </c>
      <c r="C251" s="22" t="str">
        <f t="shared" si="11"/>
        <v>162:12 - 163:4</v>
      </c>
      <c r="D251" s="14"/>
    </row>
    <row r="252" spans="1:4" ht="12.75">
      <c r="A252" s="15" t="str">
        <f t="shared" si="9"/>
        <v>Tamuz 6 5767</v>
      </c>
      <c r="B252" s="18">
        <f t="shared" si="10"/>
        <v>39255</v>
      </c>
      <c r="C252" s="16" t="str">
        <f t="shared" si="11"/>
        <v>163:5 - 164:4</v>
      </c>
      <c r="D252" s="14"/>
    </row>
    <row r="253" spans="1:4" ht="12.75">
      <c r="A253" s="20" t="str">
        <f t="shared" si="9"/>
        <v>Tamuz 7 5767</v>
      </c>
      <c r="B253" s="21">
        <f t="shared" si="10"/>
        <v>39256</v>
      </c>
      <c r="C253" s="22" t="str">
        <f t="shared" si="11"/>
        <v>164:5 - 165:3</v>
      </c>
      <c r="D253" s="14"/>
    </row>
    <row r="254" spans="1:4" ht="12.75">
      <c r="A254" s="15" t="str">
        <f t="shared" si="9"/>
        <v>Tamuz 8 5767</v>
      </c>
      <c r="B254" s="18">
        <f t="shared" si="10"/>
        <v>39257</v>
      </c>
      <c r="C254" s="16" t="str">
        <f t="shared" si="11"/>
        <v>165:4 -11</v>
      </c>
      <c r="D254" s="14"/>
    </row>
    <row r="255" spans="1:4" ht="12.75">
      <c r="A255" s="20" t="str">
        <f t="shared" si="9"/>
        <v>Tamuz 9 5767</v>
      </c>
      <c r="B255" s="21">
        <f t="shared" si="10"/>
        <v>39258</v>
      </c>
      <c r="C255" s="22" t="str">
        <f t="shared" si="11"/>
        <v>165:12 - 166:3</v>
      </c>
      <c r="D255" s="14"/>
    </row>
    <row r="256" spans="1:4" ht="12.75">
      <c r="A256" s="15" t="str">
        <f t="shared" si="9"/>
        <v>Tamuz 10 5767</v>
      </c>
      <c r="B256" s="18">
        <f t="shared" si="10"/>
        <v>39259</v>
      </c>
      <c r="C256" s="16" t="str">
        <f t="shared" si="11"/>
        <v>166:4 - 167:9</v>
      </c>
      <c r="D256" s="14"/>
    </row>
    <row r="257" spans="1:4" ht="12.75">
      <c r="A257" s="20" t="str">
        <f t="shared" si="9"/>
        <v>Tamuz 11 5767</v>
      </c>
      <c r="B257" s="21">
        <f t="shared" si="10"/>
        <v>39260</v>
      </c>
      <c r="C257" s="22" t="str">
        <f t="shared" si="11"/>
        <v>167:10 - 168:5</v>
      </c>
      <c r="D257" s="14"/>
    </row>
    <row r="258" spans="1:4" ht="12.75">
      <c r="A258" s="15" t="str">
        <f t="shared" si="9"/>
        <v>Tamuz 12 5767</v>
      </c>
      <c r="B258" s="18">
        <f t="shared" si="10"/>
        <v>39261</v>
      </c>
      <c r="C258" s="16" t="str">
        <f t="shared" si="11"/>
        <v>168:6 - 171:1</v>
      </c>
      <c r="D258" s="14"/>
    </row>
    <row r="259" spans="1:4" ht="12.75">
      <c r="A259" s="20" t="str">
        <f t="shared" si="9"/>
        <v>Tamuz 13 5767</v>
      </c>
      <c r="B259" s="21">
        <f t="shared" si="10"/>
        <v>39262</v>
      </c>
      <c r="C259" s="22" t="str">
        <f t="shared" si="11"/>
        <v>171:2 - 173:1</v>
      </c>
      <c r="D259" s="14"/>
    </row>
    <row r="260" spans="1:4" ht="12.75">
      <c r="A260" s="15" t="str">
        <f aca="true" t="shared" si="12" ref="A260:A323">DateToHeb(B260)</f>
        <v>Tamuz 14 5767</v>
      </c>
      <c r="B260" s="18">
        <f t="shared" si="10"/>
        <v>39263</v>
      </c>
      <c r="C260" s="16" t="str">
        <f t="shared" si="11"/>
        <v>173:2 - 175:3</v>
      </c>
      <c r="D260" s="14"/>
    </row>
    <row r="261" spans="1:4" ht="12.75">
      <c r="A261" s="20" t="str">
        <f t="shared" si="12"/>
        <v>Tamuz 15 5767</v>
      </c>
      <c r="B261" s="21">
        <f aca="true" t="shared" si="13" ref="B261:B294">B260+1</f>
        <v>39264</v>
      </c>
      <c r="C261" s="22" t="str">
        <f aca="true" t="shared" si="14" ref="C261:C324">KitzurYomi(A261)</f>
        <v>175:4 - 176:7</v>
      </c>
      <c r="D261" s="14"/>
    </row>
    <row r="262" spans="1:4" ht="12.75">
      <c r="A262" s="15" t="str">
        <f t="shared" si="12"/>
        <v>Tamuz 16 5767</v>
      </c>
      <c r="B262" s="18">
        <f t="shared" si="13"/>
        <v>39265</v>
      </c>
      <c r="C262" s="16" t="str">
        <f t="shared" si="14"/>
        <v>176:8 - 177:8</v>
      </c>
      <c r="D262" s="14"/>
    </row>
    <row r="263" spans="1:4" ht="12.75">
      <c r="A263" s="20" t="str">
        <f t="shared" si="12"/>
        <v>Tamuz 17 5767</v>
      </c>
      <c r="B263" s="21">
        <f t="shared" si="13"/>
        <v>39266</v>
      </c>
      <c r="C263" s="22" t="str">
        <f t="shared" si="14"/>
        <v>121:6 -end</v>
      </c>
      <c r="D263" s="14"/>
    </row>
    <row r="264" spans="1:4" ht="12.75">
      <c r="A264" s="15" t="str">
        <f t="shared" si="12"/>
        <v>Tamuz 18 5767</v>
      </c>
      <c r="B264" s="18">
        <f t="shared" si="13"/>
        <v>39267</v>
      </c>
      <c r="C264" s="16" t="str">
        <f t="shared" si="14"/>
        <v>177:9 - 178:3</v>
      </c>
      <c r="D264" s="14"/>
    </row>
    <row r="265" spans="1:4" ht="12.75">
      <c r="A265" s="20" t="str">
        <f t="shared" si="12"/>
        <v>Tamuz 19 5767</v>
      </c>
      <c r="B265" s="21">
        <f t="shared" si="13"/>
        <v>39268</v>
      </c>
      <c r="C265" s="22" t="str">
        <f t="shared" si="14"/>
        <v>178:4 - 179:8</v>
      </c>
      <c r="D265" s="14"/>
    </row>
    <row r="266" spans="1:4" ht="12.75">
      <c r="A266" s="15" t="str">
        <f t="shared" si="12"/>
        <v>Tamuz 20 5767</v>
      </c>
      <c r="B266" s="18">
        <f t="shared" si="13"/>
        <v>39269</v>
      </c>
      <c r="C266" s="16" t="str">
        <f t="shared" si="14"/>
        <v>179:9 - 180:8</v>
      </c>
      <c r="D266" s="14"/>
    </row>
    <row r="267" spans="1:4" ht="12.75">
      <c r="A267" s="20" t="str">
        <f t="shared" si="12"/>
        <v>Tamuz 21 5767</v>
      </c>
      <c r="B267" s="21">
        <f t="shared" si="13"/>
        <v>39270</v>
      </c>
      <c r="C267" s="22" t="str">
        <f t="shared" si="14"/>
        <v>180:9 - 181:4</v>
      </c>
      <c r="D267" s="14"/>
    </row>
    <row r="268" spans="1:4" ht="12.75">
      <c r="A268" s="15" t="str">
        <f t="shared" si="12"/>
        <v>Tamuz 22 5767</v>
      </c>
      <c r="B268" s="18">
        <f t="shared" si="13"/>
        <v>39271</v>
      </c>
      <c r="C268" s="16" t="str">
        <f t="shared" si="14"/>
        <v>181:5 -13</v>
      </c>
      <c r="D268" s="14"/>
    </row>
    <row r="269" spans="1:4" ht="12.75">
      <c r="A269" s="20" t="str">
        <f t="shared" si="12"/>
        <v>Tamuz 23 5767</v>
      </c>
      <c r="B269" s="21">
        <f t="shared" si="13"/>
        <v>39272</v>
      </c>
      <c r="C269" s="22" t="str">
        <f t="shared" si="14"/>
        <v>181:14 - 182:1</v>
      </c>
      <c r="D269" s="14"/>
    </row>
    <row r="270" spans="1:4" ht="12.75">
      <c r="A270" s="15" t="str">
        <f t="shared" si="12"/>
        <v>Tamuz 24 5767</v>
      </c>
      <c r="B270" s="18">
        <f t="shared" si="13"/>
        <v>39273</v>
      </c>
      <c r="C270" s="16" t="str">
        <f t="shared" si="14"/>
        <v>182:2 -11</v>
      </c>
      <c r="D270" s="14"/>
    </row>
    <row r="271" spans="1:4" ht="12.75">
      <c r="A271" s="20" t="str">
        <f t="shared" si="12"/>
        <v>Tamuz 25 5767</v>
      </c>
      <c r="B271" s="21">
        <f t="shared" si="13"/>
        <v>39274</v>
      </c>
      <c r="C271" s="22" t="str">
        <f t="shared" si="14"/>
        <v>182:12 - 183:3</v>
      </c>
      <c r="D271" s="14"/>
    </row>
    <row r="272" spans="1:4" ht="12.75">
      <c r="A272" s="15" t="str">
        <f t="shared" si="12"/>
        <v>Tamuz 26 5767</v>
      </c>
      <c r="B272" s="18">
        <f t="shared" si="13"/>
        <v>39275</v>
      </c>
      <c r="C272" s="16" t="str">
        <f t="shared" si="14"/>
        <v>183:4 - 184:5</v>
      </c>
      <c r="D272" s="14"/>
    </row>
    <row r="273" spans="1:4" ht="12.75">
      <c r="A273" s="20" t="str">
        <f t="shared" si="12"/>
        <v>Tamuz 27 5767</v>
      </c>
      <c r="B273" s="21">
        <f t="shared" si="13"/>
        <v>39276</v>
      </c>
      <c r="C273" s="22" t="str">
        <f t="shared" si="14"/>
        <v>184:6 - 185:4</v>
      </c>
      <c r="D273" s="14"/>
    </row>
    <row r="274" spans="1:4" ht="12.75">
      <c r="A274" s="15" t="str">
        <f t="shared" si="12"/>
        <v>Tamuz 28 5767</v>
      </c>
      <c r="B274" s="18">
        <f t="shared" si="13"/>
        <v>39277</v>
      </c>
      <c r="C274" s="16" t="str">
        <f t="shared" si="14"/>
        <v>185:5 - 187:end</v>
      </c>
      <c r="D274" s="14"/>
    </row>
    <row r="275" spans="1:4" ht="12.75">
      <c r="A275" s="20" t="str">
        <f t="shared" si="12"/>
        <v>Tamuz 29 5767</v>
      </c>
      <c r="B275" s="21">
        <f t="shared" si="13"/>
        <v>39278</v>
      </c>
      <c r="C275" s="22" t="str">
        <f t="shared" si="14"/>
        <v>188:1 - 189:5</v>
      </c>
      <c r="D275" s="14"/>
    </row>
    <row r="276" spans="1:4" ht="12.75">
      <c r="A276" s="15" t="str">
        <f t="shared" si="12"/>
        <v>Av 1 5767</v>
      </c>
      <c r="B276" s="18">
        <f t="shared" si="13"/>
        <v>39279</v>
      </c>
      <c r="C276" s="16" t="str">
        <f t="shared" si="14"/>
        <v>189:6 - 191:end</v>
      </c>
      <c r="D276" s="14"/>
    </row>
    <row r="277" spans="1:4" ht="12.75">
      <c r="A277" s="20" t="str">
        <f t="shared" si="12"/>
        <v>Av 2 5767</v>
      </c>
      <c r="B277" s="21">
        <f t="shared" si="13"/>
        <v>39280</v>
      </c>
      <c r="C277" s="22" t="str">
        <f t="shared" si="14"/>
        <v>122:1 -6</v>
      </c>
      <c r="D277" s="14"/>
    </row>
    <row r="278" spans="1:4" ht="12.75">
      <c r="A278" s="15" t="str">
        <f t="shared" si="12"/>
        <v>Av 3 5767</v>
      </c>
      <c r="B278" s="18">
        <f t="shared" si="13"/>
        <v>39281</v>
      </c>
      <c r="C278" s="16" t="str">
        <f t="shared" si="14"/>
        <v>122:7 -11</v>
      </c>
      <c r="D278" s="14"/>
    </row>
    <row r="279" spans="1:4" ht="12.75">
      <c r="A279" s="20" t="str">
        <f t="shared" si="12"/>
        <v>Av 4 5767</v>
      </c>
      <c r="B279" s="21">
        <f t="shared" si="13"/>
        <v>39282</v>
      </c>
      <c r="C279" s="22" t="str">
        <f t="shared" si="14"/>
        <v>122:12 - 123:2</v>
      </c>
      <c r="D279" s="14"/>
    </row>
    <row r="280" spans="1:4" ht="12.75">
      <c r="A280" s="15" t="str">
        <f t="shared" si="12"/>
        <v>Av 5 5767</v>
      </c>
      <c r="B280" s="18">
        <f t="shared" si="13"/>
        <v>39283</v>
      </c>
      <c r="C280" s="16" t="str">
        <f t="shared" si="14"/>
        <v>123:3 - 124:3</v>
      </c>
      <c r="D280" s="14"/>
    </row>
    <row r="281" spans="1:4" ht="12.75">
      <c r="A281" s="20" t="str">
        <f t="shared" si="12"/>
        <v>Av 6 5767</v>
      </c>
      <c r="B281" s="21">
        <f t="shared" si="13"/>
        <v>39284</v>
      </c>
      <c r="C281" s="22" t="str">
        <f t="shared" si="14"/>
        <v>124:4 -11</v>
      </c>
      <c r="D281" s="14"/>
    </row>
    <row r="282" spans="1:4" ht="12.75">
      <c r="A282" s="15" t="str">
        <f t="shared" si="12"/>
        <v>Av 7 5767</v>
      </c>
      <c r="B282" s="18">
        <f t="shared" si="13"/>
        <v>39285</v>
      </c>
      <c r="C282" s="16" t="str">
        <f t="shared" si="14"/>
        <v>124:12 -20</v>
      </c>
      <c r="D282" s="14"/>
    </row>
    <row r="283" spans="1:4" ht="12.75">
      <c r="A283" s="20" t="str">
        <f t="shared" si="12"/>
        <v>Av 8 5767</v>
      </c>
      <c r="B283" s="21">
        <f t="shared" si="13"/>
        <v>39286</v>
      </c>
      <c r="C283" s="22" t="str">
        <f t="shared" si="14"/>
        <v>124:21 - 125:end</v>
      </c>
      <c r="D283" s="14"/>
    </row>
    <row r="284" spans="1:4" ht="12.75">
      <c r="A284" s="15" t="str">
        <f t="shared" si="12"/>
        <v>Av 9 5767</v>
      </c>
      <c r="B284" s="18">
        <f t="shared" si="13"/>
        <v>39287</v>
      </c>
      <c r="C284" s="16" t="str">
        <f t="shared" si="14"/>
        <v>126:1 -end</v>
      </c>
      <c r="D284" s="14"/>
    </row>
    <row r="285" spans="1:4" ht="12.75">
      <c r="A285" s="20" t="str">
        <f t="shared" si="12"/>
        <v>Av 10 5767</v>
      </c>
      <c r="B285" s="21">
        <f t="shared" si="13"/>
        <v>39288</v>
      </c>
      <c r="C285" s="22" t="str">
        <f t="shared" si="14"/>
        <v>127:1 -10</v>
      </c>
      <c r="D285" s="14"/>
    </row>
    <row r="286" spans="1:4" ht="12.75">
      <c r="A286" s="15" t="str">
        <f t="shared" si="12"/>
        <v>Av 11 5767</v>
      </c>
      <c r="B286" s="18">
        <f t="shared" si="13"/>
        <v>39289</v>
      </c>
      <c r="C286" s="16" t="str">
        <f t="shared" si="14"/>
        <v>127:11 -end</v>
      </c>
      <c r="D286" s="14"/>
    </row>
    <row r="287" spans="1:4" ht="12.75">
      <c r="A287" s="20" t="str">
        <f t="shared" si="12"/>
        <v>Av 12 5767</v>
      </c>
      <c r="B287" s="21">
        <f t="shared" si="13"/>
        <v>39290</v>
      </c>
      <c r="C287" s="22" t="str">
        <f t="shared" si="14"/>
        <v>192:1 -7</v>
      </c>
      <c r="D287" s="14"/>
    </row>
    <row r="288" spans="1:4" ht="12.75">
      <c r="A288" s="15" t="str">
        <f t="shared" si="12"/>
        <v>Av 13 5767</v>
      </c>
      <c r="B288" s="18">
        <f t="shared" si="13"/>
        <v>39291</v>
      </c>
      <c r="C288" s="16" t="str">
        <f t="shared" si="14"/>
        <v>192:8 - 193:5</v>
      </c>
      <c r="D288" s="14"/>
    </row>
    <row r="289" spans="1:4" ht="12.75">
      <c r="A289" s="20" t="str">
        <f t="shared" si="12"/>
        <v>Av 14 5767</v>
      </c>
      <c r="B289" s="21">
        <f t="shared" si="13"/>
        <v>39292</v>
      </c>
      <c r="C289" s="22" t="str">
        <f t="shared" si="14"/>
        <v>193:6 -end</v>
      </c>
      <c r="D289" s="14"/>
    </row>
    <row r="290" spans="1:4" ht="12.75">
      <c r="A290" s="15" t="str">
        <f t="shared" si="12"/>
        <v>Av 15 5767</v>
      </c>
      <c r="B290" s="18">
        <f t="shared" si="13"/>
        <v>39293</v>
      </c>
      <c r="C290" s="16" t="str">
        <f t="shared" si="14"/>
        <v>194:1 -11</v>
      </c>
      <c r="D290" s="14"/>
    </row>
    <row r="291" spans="1:4" ht="12.75">
      <c r="A291" s="20" t="str">
        <f t="shared" si="12"/>
        <v>Av 16 5767</v>
      </c>
      <c r="B291" s="21">
        <f t="shared" si="13"/>
        <v>39294</v>
      </c>
      <c r="C291" s="22" t="str">
        <f t="shared" si="14"/>
        <v>194:12 - 195:7</v>
      </c>
      <c r="D291" s="14"/>
    </row>
    <row r="292" spans="1:4" ht="12.75">
      <c r="A292" s="15" t="str">
        <f t="shared" si="12"/>
        <v>Av 17 5767</v>
      </c>
      <c r="B292" s="18">
        <f t="shared" si="13"/>
        <v>39295</v>
      </c>
      <c r="C292" s="16" t="str">
        <f t="shared" si="14"/>
        <v>195:8 - 196:1</v>
      </c>
      <c r="D292" s="14"/>
    </row>
    <row r="293" spans="1:4" ht="12.75">
      <c r="A293" s="20" t="str">
        <f t="shared" si="12"/>
        <v>Av 18 5767</v>
      </c>
      <c r="B293" s="21">
        <f t="shared" si="13"/>
        <v>39296</v>
      </c>
      <c r="C293" s="22" t="str">
        <f t="shared" si="14"/>
        <v>196:2 -8</v>
      </c>
      <c r="D293" s="14"/>
    </row>
    <row r="294" spans="1:4" ht="12.75">
      <c r="A294" s="15" t="str">
        <f t="shared" si="12"/>
        <v>Av 19 5767</v>
      </c>
      <c r="B294" s="18">
        <f t="shared" si="13"/>
        <v>39297</v>
      </c>
      <c r="C294" s="16" t="str">
        <f t="shared" si="14"/>
        <v>196:9 -19</v>
      </c>
      <c r="D294" s="14"/>
    </row>
    <row r="295" spans="1:4" ht="12.75">
      <c r="A295" s="20" t="str">
        <f t="shared" si="12"/>
        <v>Av 20 5767</v>
      </c>
      <c r="B295" s="21">
        <f aca="true" t="shared" si="15" ref="B295:B357">B294+1</f>
        <v>39298</v>
      </c>
      <c r="C295" s="22" t="str">
        <f t="shared" si="14"/>
        <v>196:20 - 197:5</v>
      </c>
      <c r="D295" s="14"/>
    </row>
    <row r="296" spans="1:4" ht="12.75">
      <c r="A296" s="15" t="str">
        <f t="shared" si="12"/>
        <v>Av 21 5767</v>
      </c>
      <c r="B296" s="18">
        <f t="shared" si="15"/>
        <v>39299</v>
      </c>
      <c r="C296" s="16" t="str">
        <f t="shared" si="14"/>
        <v>197:6 - 198:3</v>
      </c>
      <c r="D296" s="14"/>
    </row>
    <row r="297" spans="1:4" ht="12.75">
      <c r="A297" s="20" t="str">
        <f t="shared" si="12"/>
        <v>Av 22 5767</v>
      </c>
      <c r="B297" s="21">
        <f t="shared" si="15"/>
        <v>39300</v>
      </c>
      <c r="C297" s="22" t="str">
        <f t="shared" si="14"/>
        <v>198:4 -14</v>
      </c>
      <c r="D297" s="14"/>
    </row>
    <row r="298" spans="1:4" ht="12.75">
      <c r="A298" s="15" t="str">
        <f t="shared" si="12"/>
        <v>Av 23 5767</v>
      </c>
      <c r="B298" s="18">
        <f t="shared" si="15"/>
        <v>39301</v>
      </c>
      <c r="C298" s="16" t="str">
        <f t="shared" si="14"/>
        <v>198:15 - 199:9</v>
      </c>
      <c r="D298" s="14"/>
    </row>
    <row r="299" spans="1:4" ht="12.75">
      <c r="A299" s="20" t="str">
        <f t="shared" si="12"/>
        <v>Av 24 5767</v>
      </c>
      <c r="B299" s="21">
        <f t="shared" si="15"/>
        <v>39302</v>
      </c>
      <c r="C299" s="22" t="str">
        <f t="shared" si="14"/>
        <v>199:10 - 200:2</v>
      </c>
      <c r="D299" s="14"/>
    </row>
    <row r="300" spans="1:4" ht="12.75">
      <c r="A300" s="15" t="str">
        <f t="shared" si="12"/>
        <v>Av 25 5767</v>
      </c>
      <c r="B300" s="18">
        <f t="shared" si="15"/>
        <v>39303</v>
      </c>
      <c r="C300" s="16" t="str">
        <f t="shared" si="14"/>
        <v>200:3 -9</v>
      </c>
      <c r="D300" s="14"/>
    </row>
    <row r="301" spans="1:4" ht="12.75">
      <c r="A301" s="20" t="str">
        <f t="shared" si="12"/>
        <v>Av 26 5767</v>
      </c>
      <c r="B301" s="21">
        <f t="shared" si="15"/>
        <v>39304</v>
      </c>
      <c r="C301" s="22" t="str">
        <f t="shared" si="14"/>
        <v>200:10 - 202:1</v>
      </c>
      <c r="D301" s="14"/>
    </row>
    <row r="302" spans="1:4" ht="12.75">
      <c r="A302" s="15" t="str">
        <f t="shared" si="12"/>
        <v>Av 27 5767</v>
      </c>
      <c r="B302" s="18">
        <f t="shared" si="15"/>
        <v>39305</v>
      </c>
      <c r="C302" s="16" t="str">
        <f t="shared" si="14"/>
        <v>202:2 -8</v>
      </c>
      <c r="D302" s="14"/>
    </row>
    <row r="303" spans="1:4" ht="12.75">
      <c r="A303" s="20" t="str">
        <f t="shared" si="12"/>
        <v>Av 28 5767</v>
      </c>
      <c r="B303" s="21">
        <f t="shared" si="15"/>
        <v>39306</v>
      </c>
      <c r="C303" s="22" t="str">
        <f t="shared" si="14"/>
        <v>202:9 - 203:2</v>
      </c>
      <c r="D303" s="14"/>
    </row>
    <row r="304" spans="1:4" ht="12.75">
      <c r="A304" s="15" t="str">
        <f t="shared" si="12"/>
        <v>Av 29 5767</v>
      </c>
      <c r="B304" s="18">
        <f t="shared" si="15"/>
        <v>39307</v>
      </c>
      <c r="C304" s="16" t="str">
        <f t="shared" si="14"/>
        <v>203:3 - 204:5</v>
      </c>
      <c r="D304" s="14"/>
    </row>
    <row r="305" spans="1:4" ht="12.75">
      <c r="A305" s="20" t="str">
        <f t="shared" si="12"/>
        <v>Av 30 5767</v>
      </c>
      <c r="B305" s="21">
        <f t="shared" si="15"/>
        <v>39308</v>
      </c>
      <c r="C305" s="22" t="str">
        <f t="shared" si="14"/>
        <v>204:6 - 205:3</v>
      </c>
      <c r="D305" s="14"/>
    </row>
    <row r="306" spans="1:4" ht="12.75">
      <c r="A306" s="15" t="str">
        <f t="shared" si="12"/>
        <v>Elul 1 5767</v>
      </c>
      <c r="B306" s="18">
        <f t="shared" si="15"/>
        <v>39309</v>
      </c>
      <c r="C306" s="16" t="str">
        <f t="shared" si="14"/>
        <v>205:4 - 206:6</v>
      </c>
      <c r="D306" s="14"/>
    </row>
    <row r="307" spans="1:4" ht="12.75">
      <c r="A307" s="20" t="str">
        <f t="shared" si="12"/>
        <v>Elul 2 5767</v>
      </c>
      <c r="B307" s="21">
        <f t="shared" si="15"/>
        <v>39310</v>
      </c>
      <c r="C307" s="22" t="str">
        <f t="shared" si="14"/>
        <v>206:7 - 207:5</v>
      </c>
      <c r="D307" s="14"/>
    </row>
    <row r="308" spans="1:4" ht="12.75">
      <c r="A308" s="15" t="str">
        <f t="shared" si="12"/>
        <v>Elul 3 5767</v>
      </c>
      <c r="B308" s="18">
        <f t="shared" si="15"/>
        <v>39311</v>
      </c>
      <c r="C308" s="16" t="str">
        <f t="shared" si="14"/>
        <v>207:6 - 208:9</v>
      </c>
      <c r="D308" s="14"/>
    </row>
    <row r="309" spans="1:4" ht="12.75">
      <c r="A309" s="20" t="str">
        <f t="shared" si="12"/>
        <v>Elul 4 5767</v>
      </c>
      <c r="B309" s="21">
        <f t="shared" si="15"/>
        <v>39312</v>
      </c>
      <c r="C309" s="22" t="str">
        <f t="shared" si="14"/>
        <v>208:10 - 209:6</v>
      </c>
      <c r="D309" s="14"/>
    </row>
    <row r="310" spans="1:4" ht="12.75">
      <c r="A310" s="15" t="str">
        <f t="shared" si="12"/>
        <v>Elul 5 5767</v>
      </c>
      <c r="B310" s="18">
        <f t="shared" si="15"/>
        <v>39313</v>
      </c>
      <c r="C310" s="16" t="str">
        <f t="shared" si="14"/>
        <v>209:7 - 210:end</v>
      </c>
      <c r="D310" s="14"/>
    </row>
    <row r="311" spans="1:4" ht="12.75">
      <c r="A311" s="20" t="str">
        <f t="shared" si="12"/>
        <v>Elul 6 5767</v>
      </c>
      <c r="B311" s="21">
        <f t="shared" si="15"/>
        <v>39314</v>
      </c>
      <c r="C311" s="22" t="str">
        <f t="shared" si="14"/>
        <v>211:1 -11</v>
      </c>
      <c r="D311" s="14"/>
    </row>
    <row r="312" spans="1:4" ht="12.75">
      <c r="A312" s="15" t="str">
        <f t="shared" si="12"/>
        <v>Elul 7 5767</v>
      </c>
      <c r="B312" s="18">
        <f t="shared" si="15"/>
        <v>39315</v>
      </c>
      <c r="C312" s="16" t="str">
        <f t="shared" si="14"/>
        <v>211:12 - 212:end</v>
      </c>
      <c r="D312" s="14"/>
    </row>
    <row r="313" spans="1:4" ht="12.75">
      <c r="A313" s="20" t="str">
        <f t="shared" si="12"/>
        <v>Elul 8 5767</v>
      </c>
      <c r="B313" s="21">
        <f t="shared" si="15"/>
        <v>39316</v>
      </c>
      <c r="C313" s="22" t="str">
        <f t="shared" si="14"/>
        <v>213:1 - 214:end</v>
      </c>
      <c r="D313" s="14"/>
    </row>
    <row r="314" spans="1:4" ht="12.75">
      <c r="A314" s="15" t="str">
        <f t="shared" si="12"/>
        <v>Elul 9 5767</v>
      </c>
      <c r="B314" s="18">
        <f t="shared" si="15"/>
        <v>39317</v>
      </c>
      <c r="C314" s="16" t="str">
        <f t="shared" si="14"/>
        <v>215:1 - 216:end</v>
      </c>
      <c r="D314" s="14"/>
    </row>
    <row r="315" spans="1:4" ht="12.75">
      <c r="A315" s="20" t="str">
        <f t="shared" si="12"/>
        <v>Elul 10 5767</v>
      </c>
      <c r="B315" s="21">
        <f t="shared" si="15"/>
        <v>39318</v>
      </c>
      <c r="C315" s="22" t="str">
        <f t="shared" si="14"/>
        <v>217:1 - 219:1</v>
      </c>
      <c r="D315" s="14"/>
    </row>
    <row r="316" spans="1:4" ht="12.75">
      <c r="A316" s="15" t="str">
        <f t="shared" si="12"/>
        <v>Elul 11 5767</v>
      </c>
      <c r="B316" s="18">
        <f t="shared" si="15"/>
        <v>39319</v>
      </c>
      <c r="C316" s="16" t="str">
        <f t="shared" si="14"/>
        <v>219:2 -7</v>
      </c>
      <c r="D316" s="14"/>
    </row>
    <row r="317" spans="1:4" ht="12.75">
      <c r="A317" s="20" t="str">
        <f t="shared" si="12"/>
        <v>Elul 12 5767</v>
      </c>
      <c r="B317" s="21">
        <f t="shared" si="15"/>
        <v>39320</v>
      </c>
      <c r="C317" s="22" t="str">
        <f t="shared" si="14"/>
        <v>219:8 - 220:4</v>
      </c>
      <c r="D317" s="14"/>
    </row>
    <row r="318" spans="1:4" ht="12.75">
      <c r="A318" s="15" t="str">
        <f t="shared" si="12"/>
        <v>Elul 13 5767</v>
      </c>
      <c r="B318" s="18">
        <f t="shared" si="15"/>
        <v>39321</v>
      </c>
      <c r="C318" s="16" t="str">
        <f t="shared" si="14"/>
        <v>220:5 - 221:2</v>
      </c>
      <c r="D318" s="14"/>
    </row>
    <row r="319" spans="1:4" ht="12.75">
      <c r="A319" s="20" t="str">
        <f t="shared" si="12"/>
        <v>Elul 14 5767</v>
      </c>
      <c r="B319" s="21">
        <f t="shared" si="15"/>
        <v>39322</v>
      </c>
      <c r="C319" s="22" t="str">
        <f t="shared" si="14"/>
        <v>221:3 -end</v>
      </c>
      <c r="D319" s="14"/>
    </row>
    <row r="320" spans="1:4" ht="12.75">
      <c r="A320" s="15" t="str">
        <f>DateToHeb(B320)</f>
        <v>Elul 15 5767</v>
      </c>
      <c r="B320" s="18">
        <f t="shared" si="15"/>
        <v>39323</v>
      </c>
      <c r="C320" s="16" t="str">
        <f t="shared" si="14"/>
        <v>Klalim</v>
      </c>
      <c r="D320" s="14"/>
    </row>
    <row r="321" spans="1:4" ht="12.75">
      <c r="A321" s="20" t="str">
        <f t="shared" si="12"/>
        <v>Elul 16 5767</v>
      </c>
      <c r="B321" s="21">
        <f t="shared" si="15"/>
        <v>39324</v>
      </c>
      <c r="C321" s="22" t="str">
        <f t="shared" si="14"/>
        <v>128:1 -4</v>
      </c>
      <c r="D321" s="14"/>
    </row>
    <row r="322" spans="1:4" ht="12.75">
      <c r="A322" s="15" t="str">
        <f t="shared" si="12"/>
        <v>Elul 17 5767</v>
      </c>
      <c r="B322" s="18">
        <f t="shared" si="15"/>
        <v>39325</v>
      </c>
      <c r="C322" s="16" t="str">
        <f t="shared" si="14"/>
        <v>128:5 -11</v>
      </c>
      <c r="D322" s="14"/>
    </row>
    <row r="323" spans="1:4" ht="12.75">
      <c r="A323" s="20" t="str">
        <f t="shared" si="12"/>
        <v>Elul 18 5767</v>
      </c>
      <c r="B323" s="21">
        <f t="shared" si="15"/>
        <v>39326</v>
      </c>
      <c r="C323" s="22" t="str">
        <f t="shared" si="14"/>
        <v>128:12 -end</v>
      </c>
      <c r="D323" s="14"/>
    </row>
    <row r="324" spans="1:4" ht="12.75">
      <c r="A324" s="15" t="str">
        <f aca="true" t="shared" si="16" ref="A324:A357">DateToHeb(B324)</f>
        <v>Elul 19 5767</v>
      </c>
      <c r="B324" s="18">
        <f t="shared" si="15"/>
        <v>39327</v>
      </c>
      <c r="C324" s="16" t="str">
        <f t="shared" si="14"/>
        <v>129:1 -7</v>
      </c>
      <c r="D324" s="14"/>
    </row>
    <row r="325" spans="1:4" ht="12.75">
      <c r="A325" s="20" t="str">
        <f t="shared" si="16"/>
        <v>Elul 20 5767</v>
      </c>
      <c r="B325" s="21">
        <f t="shared" si="15"/>
        <v>39328</v>
      </c>
      <c r="C325" s="22" t="str">
        <f aca="true" t="shared" si="17" ref="C325:C357">KitzurYomi(A325)</f>
        <v>129:8 -13</v>
      </c>
      <c r="D325" s="14"/>
    </row>
    <row r="326" spans="1:4" ht="12.75">
      <c r="A326" s="15" t="str">
        <f t="shared" si="16"/>
        <v>Elul 21 5767</v>
      </c>
      <c r="B326" s="18">
        <f t="shared" si="15"/>
        <v>39329</v>
      </c>
      <c r="C326" s="16" t="str">
        <f t="shared" si="17"/>
        <v>129:14 -19</v>
      </c>
      <c r="D326" s="14"/>
    </row>
    <row r="327" spans="1:4" ht="12.75">
      <c r="A327" s="20" t="str">
        <f t="shared" si="16"/>
        <v>Elul 22 5767</v>
      </c>
      <c r="B327" s="21">
        <f t="shared" si="15"/>
        <v>39330</v>
      </c>
      <c r="C327" s="22" t="str">
        <f t="shared" si="17"/>
        <v>129:20 -end</v>
      </c>
      <c r="D327" s="14"/>
    </row>
    <row r="328" spans="1:4" ht="12.75">
      <c r="A328" s="15" t="str">
        <f t="shared" si="16"/>
        <v>Elul 23 5767</v>
      </c>
      <c r="B328" s="18">
        <f t="shared" si="15"/>
        <v>39331</v>
      </c>
      <c r="C328" s="16" t="str">
        <f t="shared" si="17"/>
        <v>130:1 -end</v>
      </c>
      <c r="D328" s="14"/>
    </row>
    <row r="329" spans="1:4" ht="12.75">
      <c r="A329" s="20" t="str">
        <f t="shared" si="16"/>
        <v>Elul 24 5767</v>
      </c>
      <c r="B329" s="21">
        <f t="shared" si="15"/>
        <v>39332</v>
      </c>
      <c r="C329" s="22" t="str">
        <f t="shared" si="17"/>
        <v>131:1 -4</v>
      </c>
      <c r="D329" s="14"/>
    </row>
    <row r="330" spans="1:4" ht="12.75">
      <c r="A330" s="15" t="str">
        <f t="shared" si="16"/>
        <v>Elul 25 5767</v>
      </c>
      <c r="B330" s="18">
        <f t="shared" si="15"/>
        <v>39333</v>
      </c>
      <c r="C330" s="16" t="str">
        <f t="shared" si="17"/>
        <v>131:5 -9</v>
      </c>
      <c r="D330" s="14"/>
    </row>
    <row r="331" spans="1:4" ht="12.75">
      <c r="A331" s="20" t="str">
        <f t="shared" si="16"/>
        <v>Elul 26 5767</v>
      </c>
      <c r="B331" s="21">
        <f t="shared" si="15"/>
        <v>39334</v>
      </c>
      <c r="C331" s="22" t="str">
        <f t="shared" si="17"/>
        <v>131:10 -16</v>
      </c>
      <c r="D331" s="14"/>
    </row>
    <row r="332" spans="1:4" ht="12.75">
      <c r="A332" s="15" t="str">
        <f t="shared" si="16"/>
        <v>Elul 27 5767</v>
      </c>
      <c r="B332" s="18">
        <f t="shared" si="15"/>
        <v>39335</v>
      </c>
      <c r="C332" s="16" t="str">
        <f t="shared" si="17"/>
        <v>131:17 - 132:end</v>
      </c>
      <c r="D332" s="14"/>
    </row>
    <row r="333" spans="1:4" ht="12.75">
      <c r="A333" s="20" t="str">
        <f t="shared" si="16"/>
        <v>Elul 28 5767</v>
      </c>
      <c r="B333" s="21">
        <f t="shared" si="15"/>
        <v>39336</v>
      </c>
      <c r="C333" s="22" t="str">
        <f t="shared" si="17"/>
        <v>133:1 -8</v>
      </c>
      <c r="D333" s="14"/>
    </row>
    <row r="334" spans="1:4" ht="12.75">
      <c r="A334" s="15" t="str">
        <f t="shared" si="16"/>
        <v>Elul 29 5767</v>
      </c>
      <c r="B334" s="18">
        <f t="shared" si="15"/>
        <v>39337</v>
      </c>
      <c r="C334" s="16" t="str">
        <f t="shared" si="17"/>
        <v>133:9 -15</v>
      </c>
      <c r="D334" s="14"/>
    </row>
    <row r="335" spans="1:4" ht="12.75">
      <c r="A335" s="20" t="str">
        <f t="shared" si="16"/>
        <v>Tishrei 1 5768</v>
      </c>
      <c r="B335" s="21">
        <f t="shared" si="15"/>
        <v>39338</v>
      </c>
      <c r="C335" s="22" t="str">
        <f t="shared" si="17"/>
        <v>133:16 -21</v>
      </c>
      <c r="D335" s="14"/>
    </row>
    <row r="336" spans="1:4" ht="12.75">
      <c r="A336" s="15" t="str">
        <f t="shared" si="16"/>
        <v>Tishrei 2 5768</v>
      </c>
      <c r="B336" s="18">
        <f t="shared" si="15"/>
        <v>39339</v>
      </c>
      <c r="C336" s="16" t="str">
        <f t="shared" si="17"/>
        <v>133:22 -26</v>
      </c>
      <c r="D336" s="14"/>
    </row>
    <row r="337" spans="1:4" ht="12.75">
      <c r="A337" s="20" t="str">
        <f t="shared" si="16"/>
        <v>Tishrei 3 5768</v>
      </c>
      <c r="B337" s="21">
        <f t="shared" si="15"/>
        <v>39340</v>
      </c>
      <c r="C337" s="22" t="str">
        <f t="shared" si="17"/>
        <v>133:27 - 134:1</v>
      </c>
      <c r="D337" s="14"/>
    </row>
    <row r="338" spans="1:4" ht="12.75">
      <c r="A338" s="15" t="str">
        <f t="shared" si="16"/>
        <v>Tishrei 4 5768</v>
      </c>
      <c r="B338" s="18">
        <f t="shared" si="15"/>
        <v>39341</v>
      </c>
      <c r="C338" s="16" t="str">
        <f t="shared" si="17"/>
        <v>134:2 -6</v>
      </c>
      <c r="D338" s="14"/>
    </row>
    <row r="339" spans="1:4" ht="12.75">
      <c r="A339" s="20" t="str">
        <f t="shared" si="16"/>
        <v>Tishrei 5 5768</v>
      </c>
      <c r="B339" s="21">
        <f t="shared" si="15"/>
        <v>39342</v>
      </c>
      <c r="C339" s="22" t="str">
        <f t="shared" si="17"/>
        <v>134:7 -12</v>
      </c>
      <c r="D339" s="14"/>
    </row>
    <row r="340" spans="1:4" ht="12.75">
      <c r="A340" s="15" t="str">
        <f t="shared" si="16"/>
        <v>Tishrei 6 5768</v>
      </c>
      <c r="B340" s="18">
        <f t="shared" si="15"/>
        <v>39343</v>
      </c>
      <c r="C340" s="16" t="str">
        <f t="shared" si="17"/>
        <v>134:13 – 135:2</v>
      </c>
      <c r="D340" s="14"/>
    </row>
    <row r="341" spans="1:4" ht="12.75">
      <c r="A341" s="20" t="str">
        <f t="shared" si="16"/>
        <v>Tishrei 7 5768</v>
      </c>
      <c r="B341" s="21">
        <f t="shared" si="15"/>
        <v>39344</v>
      </c>
      <c r="C341" s="22" t="str">
        <f t="shared" si="17"/>
        <v>135:3 -6</v>
      </c>
      <c r="D341" s="14"/>
    </row>
    <row r="342" spans="1:4" ht="12.75">
      <c r="A342" s="15" t="str">
        <f t="shared" si="16"/>
        <v>Tishrei 8 5768</v>
      </c>
      <c r="B342" s="18">
        <f t="shared" si="15"/>
        <v>39345</v>
      </c>
      <c r="C342" s="16" t="str">
        <f t="shared" si="17"/>
        <v>135:7 -12</v>
      </c>
      <c r="D342" s="14"/>
    </row>
    <row r="343" spans="1:4" ht="12.75">
      <c r="A343" s="20" t="str">
        <f t="shared" si="16"/>
        <v>Tishrei 9 5768</v>
      </c>
      <c r="B343" s="21">
        <f t="shared" si="15"/>
        <v>39346</v>
      </c>
      <c r="C343" s="22" t="str">
        <f t="shared" si="17"/>
        <v>135:13 -end</v>
      </c>
      <c r="D343" s="14"/>
    </row>
    <row r="344" spans="1:4" ht="12.75">
      <c r="A344" s="15" t="str">
        <f t="shared" si="16"/>
        <v>Tishrei 10 5768</v>
      </c>
      <c r="B344" s="18">
        <f t="shared" si="15"/>
        <v>39347</v>
      </c>
      <c r="C344" s="16" t="str">
        <f t="shared" si="17"/>
        <v>136:1 -2</v>
      </c>
      <c r="D344" s="14"/>
    </row>
    <row r="345" spans="1:4" ht="12.75">
      <c r="A345" s="20" t="str">
        <f t="shared" si="16"/>
        <v>Tishrei 11 5768</v>
      </c>
      <c r="B345" s="21">
        <f t="shared" si="15"/>
        <v>39348</v>
      </c>
      <c r="C345" s="22" t="str">
        <f t="shared" si="17"/>
        <v>136:3 -end</v>
      </c>
      <c r="D345" s="14"/>
    </row>
    <row r="346" spans="1:4" ht="12.75">
      <c r="A346" s="15" t="str">
        <f t="shared" si="16"/>
        <v>Tishrei 12 5768</v>
      </c>
      <c r="B346" s="18">
        <f t="shared" si="15"/>
        <v>39349</v>
      </c>
      <c r="C346" s="16" t="str">
        <f t="shared" si="17"/>
        <v>137:1 -7</v>
      </c>
      <c r="D346" s="14"/>
    </row>
    <row r="347" spans="1:4" ht="12.75">
      <c r="A347" s="20" t="str">
        <f t="shared" si="16"/>
        <v>Tishrei 13 5768</v>
      </c>
      <c r="B347" s="21">
        <f t="shared" si="15"/>
        <v>39350</v>
      </c>
      <c r="C347" s="22" t="str">
        <f t="shared" si="17"/>
        <v>137:8 - 138:1</v>
      </c>
      <c r="D347" s="14"/>
    </row>
    <row r="348" spans="1:4" ht="12.75">
      <c r="A348" s="15" t="str">
        <f t="shared" si="16"/>
        <v>Tishrei 14 5768</v>
      </c>
      <c r="B348" s="18">
        <f t="shared" si="15"/>
        <v>39351</v>
      </c>
      <c r="C348" s="16" t="str">
        <f t="shared" si="17"/>
        <v>138:2 -end</v>
      </c>
      <c r="D348" s="14"/>
    </row>
    <row r="349" spans="1:4" ht="12.75">
      <c r="A349" s="20" t="str">
        <f t="shared" si="16"/>
        <v>Tishrei 15 5768</v>
      </c>
      <c r="B349" s="21">
        <f t="shared" si="15"/>
        <v>39352</v>
      </c>
      <c r="C349" s="22" t="str">
        <f t="shared" si="17"/>
        <v>98:1 -7</v>
      </c>
      <c r="D349" s="14"/>
    </row>
    <row r="350" spans="1:4" ht="12.75">
      <c r="A350" s="15" t="str">
        <f t="shared" si="16"/>
        <v>Tishrei 16 5768</v>
      </c>
      <c r="B350" s="18">
        <f t="shared" si="15"/>
        <v>39353</v>
      </c>
      <c r="C350" s="16" t="str">
        <f t="shared" si="17"/>
        <v>98:8 -13</v>
      </c>
      <c r="D350" s="14"/>
    </row>
    <row r="351" spans="1:4" ht="12.75">
      <c r="A351" s="20" t="str">
        <f t="shared" si="16"/>
        <v>Tishrei 17 5768</v>
      </c>
      <c r="B351" s="21">
        <f t="shared" si="15"/>
        <v>39354</v>
      </c>
      <c r="C351" s="22" t="str">
        <f t="shared" si="17"/>
        <v>98:14 -22</v>
      </c>
      <c r="D351" s="14"/>
    </row>
    <row r="352" spans="1:4" ht="10.5" customHeight="1">
      <c r="A352" s="15" t="str">
        <f t="shared" si="16"/>
        <v>Tishrei 18 5768</v>
      </c>
      <c r="B352" s="18">
        <f t="shared" si="15"/>
        <v>39355</v>
      </c>
      <c r="C352" s="16" t="str">
        <f t="shared" si="17"/>
        <v>98:23 -32</v>
      </c>
      <c r="D352" s="14"/>
    </row>
    <row r="353" spans="1:4" ht="12.75">
      <c r="A353" s="20" t="str">
        <f t="shared" si="16"/>
        <v>Tishrei 19 5768</v>
      </c>
      <c r="B353" s="21">
        <f t="shared" si="15"/>
        <v>39356</v>
      </c>
      <c r="C353" s="22" t="str">
        <f t="shared" si="17"/>
        <v>98:33 - 99:2</v>
      </c>
      <c r="D353" s="14"/>
    </row>
    <row r="354" spans="1:4" ht="12.75">
      <c r="A354" s="15" t="str">
        <f t="shared" si="16"/>
        <v>Tishrei 20 5768</v>
      </c>
      <c r="B354" s="18">
        <f t="shared" si="15"/>
        <v>39357</v>
      </c>
      <c r="C354" s="16" t="str">
        <f t="shared" si="17"/>
        <v>99:3 - 100:4</v>
      </c>
      <c r="D354" s="14"/>
    </row>
    <row r="355" spans="1:4" ht="12.75">
      <c r="A355" s="20" t="str">
        <f t="shared" si="16"/>
        <v>Tishrei 21 5768</v>
      </c>
      <c r="B355" s="21">
        <f t="shared" si="15"/>
        <v>39358</v>
      </c>
      <c r="C355" s="22" t="str">
        <f t="shared" si="17"/>
        <v>100:5 -10</v>
      </c>
      <c r="D355" s="14"/>
    </row>
    <row r="356" spans="1:4" ht="12.75">
      <c r="A356" s="15" t="str">
        <f t="shared" si="16"/>
        <v>Tishrei 22 5768</v>
      </c>
      <c r="B356" s="18">
        <f t="shared" si="15"/>
        <v>39359</v>
      </c>
      <c r="C356" s="16" t="str">
        <f t="shared" si="17"/>
        <v>100:11 -16</v>
      </c>
      <c r="D356" s="14"/>
    </row>
    <row r="357" spans="1:4" ht="12.75">
      <c r="A357" s="20" t="str">
        <f t="shared" si="16"/>
        <v>Tishrei 23 5768</v>
      </c>
      <c r="B357" s="21">
        <f t="shared" si="15"/>
        <v>39360</v>
      </c>
      <c r="C357" s="22" t="str">
        <f t="shared" si="17"/>
        <v>100:17 -end</v>
      </c>
      <c r="D357" s="14"/>
    </row>
  </sheetData>
  <mergeCells count="1">
    <mergeCell ref="A1:C1"/>
  </mergeCells>
  <printOptions horizontalCentered="1"/>
  <pageMargins left="0.17" right="0.17" top="0.17" bottom="0.17" header="0.17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95"/>
  <sheetViews>
    <sheetView workbookViewId="0" topLeftCell="A172">
      <selection activeCell="B219" sqref="B219"/>
    </sheetView>
  </sheetViews>
  <sheetFormatPr defaultColWidth="9.140625" defaultRowHeight="12.75"/>
  <cols>
    <col min="1" max="1" width="16.00390625" style="11" customWidth="1"/>
    <col min="2" max="2" width="15.28125" style="19" customWidth="1"/>
    <col min="3" max="3" width="16.00390625" style="10" customWidth="1"/>
    <col min="5" max="5" width="16.00390625" style="11" customWidth="1"/>
    <col min="6" max="6" width="15.28125" style="19" customWidth="1"/>
    <col min="7" max="7" width="16.00390625" style="10" customWidth="1"/>
  </cols>
  <sheetData>
    <row r="1" spans="1:7" ht="24" customHeight="1" thickBot="1">
      <c r="A1" s="46" t="s">
        <v>779</v>
      </c>
      <c r="B1" s="46"/>
      <c r="C1" s="46"/>
      <c r="D1" s="46"/>
      <c r="E1" s="46"/>
      <c r="F1" s="46"/>
      <c r="G1" s="46"/>
    </row>
    <row r="2" spans="1:7" ht="12" customHeight="1" thickBot="1">
      <c r="A2" s="25" t="s">
        <v>738</v>
      </c>
      <c r="B2" s="26" t="s">
        <v>0</v>
      </c>
      <c r="C2" s="27" t="s">
        <v>737</v>
      </c>
      <c r="D2" s="14"/>
      <c r="E2" s="25" t="s">
        <v>738</v>
      </c>
      <c r="F2" s="26" t="s">
        <v>0</v>
      </c>
      <c r="G2" s="27" t="s">
        <v>737</v>
      </c>
    </row>
    <row r="3" spans="1:7" ht="12.75">
      <c r="A3" s="33" t="str">
        <f>DateToHeb(B3)</f>
        <v>Tishrei 24 5768</v>
      </c>
      <c r="B3" s="34">
        <v>39361</v>
      </c>
      <c r="C3" s="35" t="str">
        <f>KitzurYomi(A3)</f>
        <v>1:1 -4</v>
      </c>
      <c r="D3" s="14"/>
      <c r="E3" s="33" t="str">
        <f aca="true" t="shared" si="0" ref="E3:E66">DateToHeb(F3)</f>
        <v>Teves 8 5768</v>
      </c>
      <c r="F3" s="34">
        <f>B74+1</f>
        <v>39433</v>
      </c>
      <c r="G3" s="35" t="str">
        <f aca="true" t="shared" si="1" ref="G3:G66">KitzurYomi(E3)</f>
        <v>37:10 - 38:8</v>
      </c>
    </row>
    <row r="4" spans="1:7" ht="13.5" thickBot="1">
      <c r="A4" s="28" t="str">
        <f aca="true" t="shared" si="2" ref="A4:A67">DateToHeb(B4)</f>
        <v>Tishrei 25 5768</v>
      </c>
      <c r="B4" s="18">
        <f>B3+1</f>
        <v>39362</v>
      </c>
      <c r="C4" s="29" t="str">
        <f>KitzurYomi(A4)</f>
        <v>1:5 - 2:4</v>
      </c>
      <c r="D4" s="14"/>
      <c r="E4" s="28" t="str">
        <f t="shared" si="0"/>
        <v>Teves 9 5768</v>
      </c>
      <c r="F4" s="18">
        <f aca="true" t="shared" si="3" ref="F4:F66">F3+1</f>
        <v>39434</v>
      </c>
      <c r="G4" s="29" t="str">
        <f t="shared" si="1"/>
        <v>38:9 - 39:1</v>
      </c>
    </row>
    <row r="5" spans="1:7" ht="12.75">
      <c r="A5" s="33" t="str">
        <f t="shared" si="2"/>
        <v>Tishrei 26 5768</v>
      </c>
      <c r="B5" s="34">
        <f aca="true" t="shared" si="4" ref="B5:B68">B4+1</f>
        <v>39363</v>
      </c>
      <c r="C5" s="35" t="str">
        <f aca="true" t="shared" si="5" ref="C5:C68">KitzurYomi(A5)</f>
        <v>2:5 - 3:1</v>
      </c>
      <c r="D5" s="14"/>
      <c r="E5" s="33" t="str">
        <f t="shared" si="0"/>
        <v>Teves 10 5768</v>
      </c>
      <c r="F5" s="34">
        <f t="shared" si="3"/>
        <v>39435</v>
      </c>
      <c r="G5" s="35" t="str">
        <f t="shared" si="1"/>
        <v>121:1 -5</v>
      </c>
    </row>
    <row r="6" spans="1:7" ht="13.5" thickBot="1">
      <c r="A6" s="28" t="str">
        <f t="shared" si="2"/>
        <v>Tishrei 27 5768</v>
      </c>
      <c r="B6" s="18">
        <f t="shared" si="4"/>
        <v>39364</v>
      </c>
      <c r="C6" s="29" t="str">
        <f t="shared" si="5"/>
        <v>3:2 -end</v>
      </c>
      <c r="D6" s="14"/>
      <c r="E6" s="28" t="str">
        <f t="shared" si="0"/>
        <v>Teves 11 5768</v>
      </c>
      <c r="F6" s="18">
        <f t="shared" si="3"/>
        <v>39436</v>
      </c>
      <c r="G6" s="29" t="str">
        <f t="shared" si="1"/>
        <v>39:2 - 40:4</v>
      </c>
    </row>
    <row r="7" spans="1:7" ht="12.75">
      <c r="A7" s="33" t="str">
        <f t="shared" si="2"/>
        <v>Tishrei 28 5768</v>
      </c>
      <c r="B7" s="34">
        <f t="shared" si="4"/>
        <v>39365</v>
      </c>
      <c r="C7" s="35" t="str">
        <f t="shared" si="5"/>
        <v>4:1 - 5:1</v>
      </c>
      <c r="D7" s="14"/>
      <c r="E7" s="33" t="str">
        <f t="shared" si="0"/>
        <v>Teves 12 5768</v>
      </c>
      <c r="F7" s="34">
        <f t="shared" si="3"/>
        <v>39437</v>
      </c>
      <c r="G7" s="35" t="str">
        <f t="shared" si="1"/>
        <v>40:5 -13</v>
      </c>
    </row>
    <row r="8" spans="1:7" ht="13.5" thickBot="1">
      <c r="A8" s="28" t="str">
        <f t="shared" si="2"/>
        <v>Tishrei 29 5768</v>
      </c>
      <c r="B8" s="18">
        <f t="shared" si="4"/>
        <v>39366</v>
      </c>
      <c r="C8" s="29" t="str">
        <f t="shared" si="5"/>
        <v>5:2 -8</v>
      </c>
      <c r="D8" s="14"/>
      <c r="E8" s="28" t="str">
        <f t="shared" si="0"/>
        <v>Teves 13 5768</v>
      </c>
      <c r="F8" s="18">
        <f t="shared" si="3"/>
        <v>39438</v>
      </c>
      <c r="G8" s="29" t="str">
        <f t="shared" si="1"/>
        <v>40:14 -end</v>
      </c>
    </row>
    <row r="9" spans="1:7" ht="12.75">
      <c r="A9" s="33" t="str">
        <f t="shared" si="2"/>
        <v>Tishrei 30 5768</v>
      </c>
      <c r="B9" s="34">
        <f t="shared" si="4"/>
        <v>39367</v>
      </c>
      <c r="C9" s="35" t="str">
        <f t="shared" si="5"/>
        <v>5:9 -16</v>
      </c>
      <c r="D9" s="14"/>
      <c r="E9" s="33" t="str">
        <f t="shared" si="0"/>
        <v>Teves 14 5768</v>
      </c>
      <c r="F9" s="34">
        <f t="shared" si="3"/>
        <v>39439</v>
      </c>
      <c r="G9" s="35" t="str">
        <f t="shared" si="1"/>
        <v>41:1 -7</v>
      </c>
    </row>
    <row r="10" spans="1:7" ht="13.5" thickBot="1">
      <c r="A10" s="28" t="str">
        <f t="shared" si="2"/>
        <v>Cheshvan 1 5768</v>
      </c>
      <c r="B10" s="18">
        <f t="shared" si="4"/>
        <v>39368</v>
      </c>
      <c r="C10" s="29" t="str">
        <f t="shared" si="5"/>
        <v>5:17 - 6:3</v>
      </c>
      <c r="D10" s="14"/>
      <c r="E10" s="28" t="str">
        <f t="shared" si="0"/>
        <v>Teves 15 5768</v>
      </c>
      <c r="F10" s="18">
        <f t="shared" si="3"/>
        <v>39440</v>
      </c>
      <c r="G10" s="29" t="str">
        <f t="shared" si="1"/>
        <v>41:8 - 42:5</v>
      </c>
    </row>
    <row r="11" spans="1:7" ht="12.75">
      <c r="A11" s="33" t="str">
        <f t="shared" si="2"/>
        <v>Cheshvan 2 5768</v>
      </c>
      <c r="B11" s="34">
        <f t="shared" si="4"/>
        <v>39369</v>
      </c>
      <c r="C11" s="35" t="str">
        <f t="shared" si="5"/>
        <v>6:4 -9</v>
      </c>
      <c r="D11" s="14"/>
      <c r="E11" s="33" t="str">
        <f t="shared" si="0"/>
        <v>Teves 16 5768</v>
      </c>
      <c r="F11" s="34">
        <f t="shared" si="3"/>
        <v>39441</v>
      </c>
      <c r="G11" s="35" t="str">
        <f t="shared" si="1"/>
        <v>42:6 -19</v>
      </c>
    </row>
    <row r="12" spans="1:7" ht="13.5" thickBot="1">
      <c r="A12" s="28" t="str">
        <f t="shared" si="2"/>
        <v>Cheshvan 3 5768</v>
      </c>
      <c r="B12" s="18">
        <f t="shared" si="4"/>
        <v>39370</v>
      </c>
      <c r="C12" s="29" t="str">
        <f t="shared" si="5"/>
        <v>6:10 - 7:end</v>
      </c>
      <c r="D12" s="14"/>
      <c r="E12" s="28" t="str">
        <f t="shared" si="0"/>
        <v>Teves 17 5768</v>
      </c>
      <c r="F12" s="18">
        <f t="shared" si="3"/>
        <v>39442</v>
      </c>
      <c r="G12" s="29" t="str">
        <f t="shared" si="1"/>
        <v>42:20 - 43:3</v>
      </c>
    </row>
    <row r="13" spans="1:7" ht="12.75">
      <c r="A13" s="33" t="str">
        <f t="shared" si="2"/>
        <v>Cheshvan 4 5768</v>
      </c>
      <c r="B13" s="34">
        <f t="shared" si="4"/>
        <v>39371</v>
      </c>
      <c r="C13" s="35" t="str">
        <f t="shared" si="5"/>
        <v>8:1 -5</v>
      </c>
      <c r="D13" s="14"/>
      <c r="E13" s="33" t="str">
        <f t="shared" si="0"/>
        <v>Teves 18 5768</v>
      </c>
      <c r="F13" s="34">
        <f t="shared" si="3"/>
        <v>39443</v>
      </c>
      <c r="G13" s="35" t="str">
        <f t="shared" si="1"/>
        <v>43:4 - 44:4</v>
      </c>
    </row>
    <row r="14" spans="1:7" ht="13.5" thickBot="1">
      <c r="A14" s="28" t="str">
        <f t="shared" si="2"/>
        <v>Cheshvan 5 5768</v>
      </c>
      <c r="B14" s="18">
        <f t="shared" si="4"/>
        <v>39372</v>
      </c>
      <c r="C14" s="29" t="str">
        <f t="shared" si="5"/>
        <v>8:6 - 9:3</v>
      </c>
      <c r="D14" s="14"/>
      <c r="E14" s="28" t="str">
        <f t="shared" si="0"/>
        <v>Teves 19 5768</v>
      </c>
      <c r="F14" s="18">
        <f t="shared" si="3"/>
        <v>39444</v>
      </c>
      <c r="G14" s="29" t="str">
        <f t="shared" si="1"/>
        <v>44:5 -13</v>
      </c>
    </row>
    <row r="15" spans="1:7" ht="12.75">
      <c r="A15" s="33" t="str">
        <f t="shared" si="2"/>
        <v>Cheshvan 6 5768</v>
      </c>
      <c r="B15" s="34">
        <f t="shared" si="4"/>
        <v>39373</v>
      </c>
      <c r="C15" s="35" t="str">
        <f t="shared" si="5"/>
        <v>9:4 -9</v>
      </c>
      <c r="D15" s="14"/>
      <c r="E15" s="33" t="str">
        <f t="shared" si="0"/>
        <v>Teves 20 5768</v>
      </c>
      <c r="F15" s="34">
        <f t="shared" si="3"/>
        <v>39445</v>
      </c>
      <c r="G15" s="35" t="str">
        <f t="shared" si="1"/>
        <v>44:14 - 45:2</v>
      </c>
    </row>
    <row r="16" spans="1:7" ht="13.5" thickBot="1">
      <c r="A16" s="28" t="str">
        <f t="shared" si="2"/>
        <v>Cheshvan 7 5768</v>
      </c>
      <c r="B16" s="18">
        <f t="shared" si="4"/>
        <v>39374</v>
      </c>
      <c r="C16" s="29" t="str">
        <f t="shared" si="5"/>
        <v>9:10 -13</v>
      </c>
      <c r="D16" s="14"/>
      <c r="E16" s="28" t="str">
        <f t="shared" si="0"/>
        <v>Teves 21 5768</v>
      </c>
      <c r="F16" s="18">
        <f t="shared" si="3"/>
        <v>39446</v>
      </c>
      <c r="G16" s="29" t="str">
        <f t="shared" si="1"/>
        <v>45:3 -8</v>
      </c>
    </row>
    <row r="17" spans="1:7" ht="12.75">
      <c r="A17" s="33" t="str">
        <f t="shared" si="2"/>
        <v>Cheshvan 8 5768</v>
      </c>
      <c r="B17" s="34">
        <f t="shared" si="4"/>
        <v>39375</v>
      </c>
      <c r="C17" s="35" t="str">
        <f t="shared" si="5"/>
        <v>9:14 -end</v>
      </c>
      <c r="D17" s="14"/>
      <c r="E17" s="33" t="str">
        <f t="shared" si="0"/>
        <v>Teves 22 5768</v>
      </c>
      <c r="F17" s="34">
        <f t="shared" si="3"/>
        <v>39447</v>
      </c>
      <c r="G17" s="35" t="str">
        <f t="shared" si="1"/>
        <v>45:9 -16</v>
      </c>
    </row>
    <row r="18" spans="1:7" ht="13.5" thickBot="1">
      <c r="A18" s="28" t="str">
        <f t="shared" si="2"/>
        <v>Cheshvan 9 5768</v>
      </c>
      <c r="B18" s="18">
        <f t="shared" si="4"/>
        <v>39376</v>
      </c>
      <c r="C18" s="29" t="str">
        <f t="shared" si="5"/>
        <v>10:1 -3</v>
      </c>
      <c r="D18" s="14"/>
      <c r="E18" s="28" t="str">
        <f t="shared" si="0"/>
        <v>Teves 23 5768</v>
      </c>
      <c r="F18" s="18">
        <f t="shared" si="3"/>
        <v>39448</v>
      </c>
      <c r="G18" s="29" t="str">
        <f t="shared" si="1"/>
        <v>45:17 - 46:3</v>
      </c>
    </row>
    <row r="19" spans="1:7" ht="12.75">
      <c r="A19" s="33" t="str">
        <f t="shared" si="2"/>
        <v>Cheshvan 10 5768</v>
      </c>
      <c r="B19" s="34">
        <f t="shared" si="4"/>
        <v>39377</v>
      </c>
      <c r="C19" s="35" t="str">
        <f t="shared" si="5"/>
        <v>10:4 -12</v>
      </c>
      <c r="D19" s="14"/>
      <c r="E19" s="33" t="str">
        <f t="shared" si="0"/>
        <v>Teves 24 5768</v>
      </c>
      <c r="F19" s="34">
        <f t="shared" si="3"/>
        <v>39449</v>
      </c>
      <c r="G19" s="35" t="str">
        <f t="shared" si="1"/>
        <v>46:4 -16</v>
      </c>
    </row>
    <row r="20" spans="1:7" ht="13.5" thickBot="1">
      <c r="A20" s="28" t="str">
        <f t="shared" si="2"/>
        <v>Cheshvan 11 5768</v>
      </c>
      <c r="B20" s="18">
        <f t="shared" si="4"/>
        <v>39378</v>
      </c>
      <c r="C20" s="29" t="str">
        <f t="shared" si="5"/>
        <v>10:13 -19</v>
      </c>
      <c r="D20" s="14"/>
      <c r="E20" s="28" t="str">
        <f t="shared" si="0"/>
        <v>Teves 25 5768</v>
      </c>
      <c r="F20" s="18">
        <f t="shared" si="3"/>
        <v>39450</v>
      </c>
      <c r="G20" s="29" t="str">
        <f t="shared" si="1"/>
        <v>46:17 -29</v>
      </c>
    </row>
    <row r="21" spans="1:7" ht="12.75">
      <c r="A21" s="33" t="str">
        <f t="shared" si="2"/>
        <v>Cheshvan 12 5768</v>
      </c>
      <c r="B21" s="34">
        <f t="shared" si="4"/>
        <v>39379</v>
      </c>
      <c r="C21" s="35" t="str">
        <f t="shared" si="5"/>
        <v>10:20 -end</v>
      </c>
      <c r="D21" s="14"/>
      <c r="E21" s="33" t="str">
        <f t="shared" si="0"/>
        <v>Teves 26 5768</v>
      </c>
      <c r="F21" s="34">
        <f t="shared" si="3"/>
        <v>39451</v>
      </c>
      <c r="G21" s="35" t="str">
        <f t="shared" si="1"/>
        <v>46:30 -40</v>
      </c>
    </row>
    <row r="22" spans="1:7" ht="13.5" thickBot="1">
      <c r="A22" s="28" t="str">
        <f t="shared" si="2"/>
        <v>Cheshvan 13 5768</v>
      </c>
      <c r="B22" s="18">
        <f t="shared" si="4"/>
        <v>39380</v>
      </c>
      <c r="C22" s="29" t="str">
        <f t="shared" si="5"/>
        <v>11:1 -11</v>
      </c>
      <c r="D22" s="14"/>
      <c r="E22" s="28" t="str">
        <f t="shared" si="0"/>
        <v>Teves 27 5768</v>
      </c>
      <c r="F22" s="18">
        <f t="shared" si="3"/>
        <v>39452</v>
      </c>
      <c r="G22" s="29" t="str">
        <f t="shared" si="1"/>
        <v>46:41 - 47:7</v>
      </c>
    </row>
    <row r="23" spans="1:7" ht="12.75">
      <c r="A23" s="33" t="str">
        <f t="shared" si="2"/>
        <v>Cheshvan 14 5768</v>
      </c>
      <c r="B23" s="34">
        <f t="shared" si="4"/>
        <v>39381</v>
      </c>
      <c r="C23" s="35" t="str">
        <f t="shared" si="5"/>
        <v>11:12 -20</v>
      </c>
      <c r="D23" s="14"/>
      <c r="E23" s="33" t="str">
        <f t="shared" si="0"/>
        <v>Teves 28 5768</v>
      </c>
      <c r="F23" s="34">
        <f t="shared" si="3"/>
        <v>39453</v>
      </c>
      <c r="G23" s="35" t="str">
        <f t="shared" si="1"/>
        <v>47:8 -21</v>
      </c>
    </row>
    <row r="24" spans="1:7" ht="13.5" thickBot="1">
      <c r="A24" s="28" t="str">
        <f t="shared" si="2"/>
        <v>Cheshvan 15 5768</v>
      </c>
      <c r="B24" s="18">
        <f t="shared" si="4"/>
        <v>39382</v>
      </c>
      <c r="C24" s="29" t="str">
        <f t="shared" si="5"/>
        <v>11:21 - 12:4</v>
      </c>
      <c r="D24" s="14"/>
      <c r="E24" s="28" t="str">
        <f t="shared" si="0"/>
        <v>Teves 29 5768</v>
      </c>
      <c r="F24" s="18">
        <f t="shared" si="3"/>
        <v>39454</v>
      </c>
      <c r="G24" s="29" t="str">
        <f t="shared" si="1"/>
        <v>47:22 - 48:5</v>
      </c>
    </row>
    <row r="25" spans="1:7" ht="12.75">
      <c r="A25" s="33" t="str">
        <f t="shared" si="2"/>
        <v>Cheshvan 16 5768</v>
      </c>
      <c r="B25" s="34">
        <f t="shared" si="4"/>
        <v>39383</v>
      </c>
      <c r="C25" s="35" t="str">
        <f t="shared" si="5"/>
        <v>12:5 -10</v>
      </c>
      <c r="D25" s="14"/>
      <c r="E25" s="33" t="str">
        <f t="shared" si="0"/>
        <v>Shevat 1 5768</v>
      </c>
      <c r="F25" s="34">
        <f t="shared" si="3"/>
        <v>39455</v>
      </c>
      <c r="G25" s="35" t="str">
        <f t="shared" si="1"/>
        <v>48:6 -end</v>
      </c>
    </row>
    <row r="26" spans="1:7" ht="13.5" thickBot="1">
      <c r="A26" s="28" t="str">
        <f t="shared" si="2"/>
        <v>Cheshvan 17 5768</v>
      </c>
      <c r="B26" s="18">
        <f t="shared" si="4"/>
        <v>39384</v>
      </c>
      <c r="C26" s="29" t="str">
        <f t="shared" si="5"/>
        <v>12:11 - 13:1</v>
      </c>
      <c r="D26" s="14"/>
      <c r="E26" s="28" t="str">
        <f t="shared" si="0"/>
        <v>Shevat 2 5768</v>
      </c>
      <c r="F26" s="18">
        <f t="shared" si="3"/>
        <v>39456</v>
      </c>
      <c r="G26" s="29" t="str">
        <f t="shared" si="1"/>
        <v>49:1 -6</v>
      </c>
    </row>
    <row r="27" spans="1:7" ht="12.75">
      <c r="A27" s="33" t="str">
        <f t="shared" si="2"/>
        <v>Cheshvan 18 5768</v>
      </c>
      <c r="B27" s="34">
        <f t="shared" si="4"/>
        <v>39385</v>
      </c>
      <c r="C27" s="35" t="str">
        <f t="shared" si="5"/>
        <v>13:2 - 14:3</v>
      </c>
      <c r="D27" s="14"/>
      <c r="E27" s="33" t="str">
        <f t="shared" si="0"/>
        <v>Shevat 3 5768</v>
      </c>
      <c r="F27" s="34">
        <f t="shared" si="3"/>
        <v>39457</v>
      </c>
      <c r="G27" s="35" t="str">
        <f t="shared" si="1"/>
        <v>49:7 - 50:2</v>
      </c>
    </row>
    <row r="28" spans="1:7" ht="13.5" thickBot="1">
      <c r="A28" s="28" t="str">
        <f t="shared" si="2"/>
        <v>Cheshvan 19 5768</v>
      </c>
      <c r="B28" s="18">
        <f t="shared" si="4"/>
        <v>39386</v>
      </c>
      <c r="C28" s="29" t="str">
        <f t="shared" si="5"/>
        <v>14:4 -end</v>
      </c>
      <c r="D28" s="14"/>
      <c r="E28" s="28" t="str">
        <f t="shared" si="0"/>
        <v>Shevat 4 5768</v>
      </c>
      <c r="F28" s="18">
        <f t="shared" si="3"/>
        <v>39458</v>
      </c>
      <c r="G28" s="29" t="str">
        <f t="shared" si="1"/>
        <v>50:3 -10</v>
      </c>
    </row>
    <row r="29" spans="1:7" ht="12.75">
      <c r="A29" s="33" t="str">
        <f t="shared" si="2"/>
        <v>Cheshvan 20 5768</v>
      </c>
      <c r="B29" s="34">
        <f t="shared" si="4"/>
        <v>39387</v>
      </c>
      <c r="C29" s="35" t="str">
        <f t="shared" si="5"/>
        <v>15:1 -6</v>
      </c>
      <c r="D29" s="14"/>
      <c r="E29" s="33" t="str">
        <f t="shared" si="0"/>
        <v>Shevat 5 5768</v>
      </c>
      <c r="F29" s="34">
        <f t="shared" si="3"/>
        <v>39459</v>
      </c>
      <c r="G29" s="35" t="str">
        <f t="shared" si="1"/>
        <v>50:11 - 51:1</v>
      </c>
    </row>
    <row r="30" spans="1:7" ht="13.5" thickBot="1">
      <c r="A30" s="28" t="str">
        <f t="shared" si="2"/>
        <v>Cheshvan 21 5768</v>
      </c>
      <c r="B30" s="18">
        <f t="shared" si="4"/>
        <v>39388</v>
      </c>
      <c r="C30" s="29" t="str">
        <f t="shared" si="5"/>
        <v>15:7 -end</v>
      </c>
      <c r="D30" s="14"/>
      <c r="E30" s="28" t="str">
        <f t="shared" si="0"/>
        <v>Shevat 6 5768</v>
      </c>
      <c r="F30" s="18">
        <f t="shared" si="3"/>
        <v>39460</v>
      </c>
      <c r="G30" s="29" t="str">
        <f t="shared" si="1"/>
        <v>51:2 -7</v>
      </c>
    </row>
    <row r="31" spans="1:7" ht="12.75">
      <c r="A31" s="33" t="str">
        <f t="shared" si="2"/>
        <v>Cheshvan 22 5768</v>
      </c>
      <c r="B31" s="34">
        <f t="shared" si="4"/>
        <v>39389</v>
      </c>
      <c r="C31" s="35" t="str">
        <f t="shared" si="5"/>
        <v>16:1 -end</v>
      </c>
      <c r="D31" s="14"/>
      <c r="E31" s="33" t="str">
        <f t="shared" si="0"/>
        <v>Shevat 7 5768</v>
      </c>
      <c r="F31" s="34">
        <f t="shared" si="3"/>
        <v>39461</v>
      </c>
      <c r="G31" s="35" t="str">
        <f t="shared" si="1"/>
        <v>51:8 -end</v>
      </c>
    </row>
    <row r="32" spans="1:7" ht="13.5" thickBot="1">
      <c r="A32" s="28" t="str">
        <f t="shared" si="2"/>
        <v>Cheshvan 23 5768</v>
      </c>
      <c r="B32" s="18">
        <f t="shared" si="4"/>
        <v>39390</v>
      </c>
      <c r="C32" s="29" t="str">
        <f t="shared" si="5"/>
        <v>17:1 -7</v>
      </c>
      <c r="D32" s="14"/>
      <c r="E32" s="28" t="str">
        <f t="shared" si="0"/>
        <v>Shevat 8 5768</v>
      </c>
      <c r="F32" s="18">
        <f t="shared" si="3"/>
        <v>39462</v>
      </c>
      <c r="G32" s="29" t="str">
        <f t="shared" si="1"/>
        <v>52:1 -7</v>
      </c>
    </row>
    <row r="33" spans="1:7" ht="12.75">
      <c r="A33" s="33" t="str">
        <f t="shared" si="2"/>
        <v>Cheshvan 24 5768</v>
      </c>
      <c r="B33" s="34">
        <f t="shared" si="4"/>
        <v>39391</v>
      </c>
      <c r="C33" s="35" t="str">
        <f t="shared" si="5"/>
        <v>17:8 - 18:2</v>
      </c>
      <c r="D33" s="14"/>
      <c r="E33" s="33" t="str">
        <f t="shared" si="0"/>
        <v>Shevat 9 5768</v>
      </c>
      <c r="F33" s="34">
        <f t="shared" si="3"/>
        <v>39463</v>
      </c>
      <c r="G33" s="35" t="str">
        <f t="shared" si="1"/>
        <v>52:8 -15</v>
      </c>
    </row>
    <row r="34" spans="1:7" ht="13.5" thickBot="1">
      <c r="A34" s="28" t="str">
        <f t="shared" si="2"/>
        <v>Cheshvan 25 5768</v>
      </c>
      <c r="B34" s="18">
        <f t="shared" si="4"/>
        <v>39392</v>
      </c>
      <c r="C34" s="29" t="str">
        <f t="shared" si="5"/>
        <v>18:3 -9</v>
      </c>
      <c r="D34" s="14"/>
      <c r="E34" s="28" t="str">
        <f t="shared" si="0"/>
        <v>Shevat 10 5768</v>
      </c>
      <c r="F34" s="18">
        <f t="shared" si="3"/>
        <v>39464</v>
      </c>
      <c r="G34" s="29" t="str">
        <f t="shared" si="1"/>
        <v>52:16 - 53:2</v>
      </c>
    </row>
    <row r="35" spans="1:7" ht="12.75">
      <c r="A35" s="33" t="str">
        <f t="shared" si="2"/>
        <v>Cheshvan 26 5768</v>
      </c>
      <c r="B35" s="34">
        <f t="shared" si="4"/>
        <v>39393</v>
      </c>
      <c r="C35" s="35" t="str">
        <f t="shared" si="5"/>
        <v>18:10 -14</v>
      </c>
      <c r="D35" s="14"/>
      <c r="E35" s="33" t="str">
        <f t="shared" si="0"/>
        <v>Shevat 11 5768</v>
      </c>
      <c r="F35" s="34">
        <f t="shared" si="3"/>
        <v>39465</v>
      </c>
      <c r="G35" s="35" t="str">
        <f t="shared" si="1"/>
        <v>53:3 - 54:3</v>
      </c>
    </row>
    <row r="36" spans="1:7" ht="13.5" thickBot="1">
      <c r="A36" s="28" t="str">
        <f t="shared" si="2"/>
        <v>Cheshvan 27 5768</v>
      </c>
      <c r="B36" s="18">
        <f t="shared" si="4"/>
        <v>39394</v>
      </c>
      <c r="C36" s="29" t="str">
        <f t="shared" si="5"/>
        <v>18:15 -end</v>
      </c>
      <c r="D36" s="14"/>
      <c r="E36" s="28" t="str">
        <f t="shared" si="0"/>
        <v>Shevat 12 5768</v>
      </c>
      <c r="F36" s="18">
        <f t="shared" si="3"/>
        <v>39466</v>
      </c>
      <c r="G36" s="29" t="str">
        <f t="shared" si="1"/>
        <v>54:4 - 55:1</v>
      </c>
    </row>
    <row r="37" spans="1:7" ht="12.75">
      <c r="A37" s="33" t="str">
        <f t="shared" si="2"/>
        <v>Cheshvan 28 5768</v>
      </c>
      <c r="B37" s="34">
        <f t="shared" si="4"/>
        <v>39395</v>
      </c>
      <c r="C37" s="35" t="str">
        <f t="shared" si="5"/>
        <v>19:1 -7</v>
      </c>
      <c r="D37" s="14"/>
      <c r="E37" s="33" t="str">
        <f t="shared" si="0"/>
        <v>Shevat 13 5768</v>
      </c>
      <c r="F37" s="34">
        <f t="shared" si="3"/>
        <v>39467</v>
      </c>
      <c r="G37" s="35" t="str">
        <f t="shared" si="1"/>
        <v>55:2 - 56:5</v>
      </c>
    </row>
    <row r="38" spans="1:7" ht="13.5" thickBot="1">
      <c r="A38" s="28" t="str">
        <f t="shared" si="2"/>
        <v>Cheshvan 29 5768</v>
      </c>
      <c r="B38" s="18">
        <f t="shared" si="4"/>
        <v>39396</v>
      </c>
      <c r="C38" s="29" t="str">
        <f t="shared" si="5"/>
        <v>19:8 -13</v>
      </c>
      <c r="D38" s="14"/>
      <c r="E38" s="28" t="str">
        <f t="shared" si="0"/>
        <v>Shevat 14 5768</v>
      </c>
      <c r="F38" s="18">
        <f t="shared" si="3"/>
        <v>39468</v>
      </c>
      <c r="G38" s="29" t="str">
        <f t="shared" si="1"/>
        <v>56:6 - 57:5</v>
      </c>
    </row>
    <row r="39" spans="1:7" ht="12.75">
      <c r="A39" s="33" t="str">
        <f t="shared" si="2"/>
        <v>Kislev 1 5768</v>
      </c>
      <c r="B39" s="34">
        <f t="shared" si="4"/>
        <v>39397</v>
      </c>
      <c r="C39" s="35" t="str">
        <f t="shared" si="5"/>
        <v>19:14 - 20:7</v>
      </c>
      <c r="D39" s="14"/>
      <c r="E39" s="33" t="str">
        <f t="shared" si="0"/>
        <v>Shevat 15 5768</v>
      </c>
      <c r="F39" s="34">
        <f t="shared" si="3"/>
        <v>39469</v>
      </c>
      <c r="G39" s="35" t="str">
        <f t="shared" si="1"/>
        <v>57:6 - 58:7</v>
      </c>
    </row>
    <row r="40" spans="1:7" ht="13.5" thickBot="1">
      <c r="A40" s="28" t="str">
        <f t="shared" si="2"/>
        <v>Kislev 2 5768</v>
      </c>
      <c r="B40" s="18">
        <f t="shared" si="4"/>
        <v>39398</v>
      </c>
      <c r="C40" s="29" t="str">
        <f t="shared" si="5"/>
        <v>20:8 - 21:2</v>
      </c>
      <c r="D40" s="14"/>
      <c r="E40" s="28" t="str">
        <f t="shared" si="0"/>
        <v>Shevat 16 5768</v>
      </c>
      <c r="F40" s="18">
        <f t="shared" si="3"/>
        <v>39470</v>
      </c>
      <c r="G40" s="29" t="str">
        <f t="shared" si="1"/>
        <v>58:8 - 59:1</v>
      </c>
    </row>
    <row r="41" spans="1:7" ht="12.75">
      <c r="A41" s="33" t="str">
        <f t="shared" si="2"/>
        <v>Kislev 3 5768</v>
      </c>
      <c r="B41" s="34">
        <f t="shared" si="4"/>
        <v>39399</v>
      </c>
      <c r="C41" s="35" t="str">
        <f t="shared" si="5"/>
        <v>21:3 -8</v>
      </c>
      <c r="D41" s="14"/>
      <c r="E41" s="33" t="str">
        <f t="shared" si="0"/>
        <v>Shevat 17 5768</v>
      </c>
      <c r="F41" s="34">
        <f t="shared" si="3"/>
        <v>39471</v>
      </c>
      <c r="G41" s="35" t="str">
        <f t="shared" si="1"/>
        <v>59:2 -8</v>
      </c>
    </row>
    <row r="42" spans="1:7" ht="13.5" thickBot="1">
      <c r="A42" s="28" t="str">
        <f t="shared" si="2"/>
        <v>Kislev 4 5768</v>
      </c>
      <c r="B42" s="18">
        <f t="shared" si="4"/>
        <v>39400</v>
      </c>
      <c r="C42" s="29" t="str">
        <f t="shared" si="5"/>
        <v>21:9 - 22:end</v>
      </c>
      <c r="D42" s="14"/>
      <c r="E42" s="28" t="str">
        <f t="shared" si="0"/>
        <v>Shevat 18 5768</v>
      </c>
      <c r="F42" s="18">
        <f t="shared" si="3"/>
        <v>39472</v>
      </c>
      <c r="G42" s="29" t="str">
        <f t="shared" si="1"/>
        <v>59:9 -19</v>
      </c>
    </row>
    <row r="43" spans="1:7" ht="12.75">
      <c r="A43" s="33" t="str">
        <f t="shared" si="2"/>
        <v>Kislev 5 5768</v>
      </c>
      <c r="B43" s="34">
        <f t="shared" si="4"/>
        <v>39401</v>
      </c>
      <c r="C43" s="35" t="str">
        <f t="shared" si="5"/>
        <v>23:1 -9</v>
      </c>
      <c r="D43" s="14"/>
      <c r="E43" s="33" t="str">
        <f t="shared" si="0"/>
        <v>Shevat 19 5768</v>
      </c>
      <c r="F43" s="34">
        <f t="shared" si="3"/>
        <v>39473</v>
      </c>
      <c r="G43" s="35" t="str">
        <f t="shared" si="1"/>
        <v>59:20 - 60:5</v>
      </c>
    </row>
    <row r="44" spans="1:7" ht="13.5" thickBot="1">
      <c r="A44" s="28" t="str">
        <f t="shared" si="2"/>
        <v>Kislev 6 5768</v>
      </c>
      <c r="B44" s="18">
        <f t="shared" si="4"/>
        <v>39402</v>
      </c>
      <c r="C44" s="29" t="str">
        <f t="shared" si="5"/>
        <v>23:10 -15</v>
      </c>
      <c r="D44" s="14"/>
      <c r="E44" s="28" t="str">
        <f t="shared" si="0"/>
        <v>Shevat 20 5768</v>
      </c>
      <c r="F44" s="18">
        <f t="shared" si="3"/>
        <v>39474</v>
      </c>
      <c r="G44" s="29" t="str">
        <f t="shared" si="1"/>
        <v>60:6 -13</v>
      </c>
    </row>
    <row r="45" spans="1:7" ht="12.75">
      <c r="A45" s="33" t="str">
        <f t="shared" si="2"/>
        <v>Kislev 7 5768</v>
      </c>
      <c r="B45" s="34">
        <f t="shared" si="4"/>
        <v>39403</v>
      </c>
      <c r="C45" s="35" t="str">
        <f t="shared" si="5"/>
        <v>23:16 -22</v>
      </c>
      <c r="D45" s="14"/>
      <c r="E45" s="33" t="str">
        <f t="shared" si="0"/>
        <v>Shevat 21 5768</v>
      </c>
      <c r="F45" s="34">
        <f t="shared" si="3"/>
        <v>39475</v>
      </c>
      <c r="G45" s="35" t="str">
        <f t="shared" si="1"/>
        <v>60:14 - 61:5</v>
      </c>
    </row>
    <row r="46" spans="1:7" ht="13.5" thickBot="1">
      <c r="A46" s="28" t="str">
        <f t="shared" si="2"/>
        <v>Kislev 8 5768</v>
      </c>
      <c r="B46" s="18">
        <f t="shared" si="4"/>
        <v>39404</v>
      </c>
      <c r="C46" s="29" t="str">
        <f t="shared" si="5"/>
        <v>23:23 -end</v>
      </c>
      <c r="D46" s="14"/>
      <c r="E46" s="28" t="str">
        <f t="shared" si="0"/>
        <v>Shevat 22 5768</v>
      </c>
      <c r="F46" s="18">
        <f t="shared" si="3"/>
        <v>39476</v>
      </c>
      <c r="G46" s="29" t="str">
        <f t="shared" si="1"/>
        <v>61:6 - 62:3</v>
      </c>
    </row>
    <row r="47" spans="1:7" ht="12.75">
      <c r="A47" s="33" t="str">
        <f t="shared" si="2"/>
        <v>Kislev 9 5768</v>
      </c>
      <c r="B47" s="34">
        <f t="shared" si="4"/>
        <v>39405</v>
      </c>
      <c r="C47" s="35" t="str">
        <f t="shared" si="5"/>
        <v>24:1 -6</v>
      </c>
      <c r="D47" s="14"/>
      <c r="E47" s="33" t="str">
        <f t="shared" si="0"/>
        <v>Shevat 23 5768</v>
      </c>
      <c r="F47" s="34">
        <f t="shared" si="3"/>
        <v>39477</v>
      </c>
      <c r="G47" s="35" t="str">
        <f t="shared" si="1"/>
        <v>62:4 -14</v>
      </c>
    </row>
    <row r="48" spans="1:7" ht="13.5" thickBot="1">
      <c r="A48" s="28" t="str">
        <f t="shared" si="2"/>
        <v>Kislev 10 5768</v>
      </c>
      <c r="B48" s="18">
        <f t="shared" si="4"/>
        <v>39406</v>
      </c>
      <c r="C48" s="29" t="str">
        <f t="shared" si="5"/>
        <v>24:7 -end</v>
      </c>
      <c r="D48" s="14"/>
      <c r="E48" s="28" t="str">
        <f t="shared" si="0"/>
        <v>Shevat 24 5768</v>
      </c>
      <c r="F48" s="18">
        <f t="shared" si="3"/>
        <v>39478</v>
      </c>
      <c r="G48" s="29" t="str">
        <f t="shared" si="1"/>
        <v>62:15 - 63:1</v>
      </c>
    </row>
    <row r="49" spans="1:7" ht="12.75">
      <c r="A49" s="33" t="str">
        <f t="shared" si="2"/>
        <v>Kislev 11 5768</v>
      </c>
      <c r="B49" s="34">
        <f t="shared" si="4"/>
        <v>39407</v>
      </c>
      <c r="C49" s="35" t="str">
        <f t="shared" si="5"/>
        <v>25:1 - 26:2</v>
      </c>
      <c r="D49" s="14"/>
      <c r="E49" s="33" t="str">
        <f t="shared" si="0"/>
        <v>Shevat 25 5768</v>
      </c>
      <c r="F49" s="34">
        <f t="shared" si="3"/>
        <v>39479</v>
      </c>
      <c r="G49" s="35" t="str">
        <f t="shared" si="1"/>
        <v>63:2 - 64:end</v>
      </c>
    </row>
    <row r="50" spans="1:7" ht="13.5" thickBot="1">
      <c r="A50" s="28" t="str">
        <f t="shared" si="2"/>
        <v>Kislev 12 5768</v>
      </c>
      <c r="B50" s="18">
        <f t="shared" si="4"/>
        <v>39408</v>
      </c>
      <c r="C50" s="29" t="str">
        <f t="shared" si="5"/>
        <v>26:3 -12</v>
      </c>
      <c r="D50" s="14"/>
      <c r="E50" s="28" t="str">
        <f t="shared" si="0"/>
        <v>Shevat 26 5768</v>
      </c>
      <c r="F50" s="18">
        <f t="shared" si="3"/>
        <v>39480</v>
      </c>
      <c r="G50" s="29" t="str">
        <f t="shared" si="1"/>
        <v>65:1 -8</v>
      </c>
    </row>
    <row r="51" spans="1:7" ht="12.75">
      <c r="A51" s="33" t="str">
        <f t="shared" si="2"/>
        <v>Kislev 13 5768</v>
      </c>
      <c r="B51" s="34">
        <f t="shared" si="4"/>
        <v>39409</v>
      </c>
      <c r="C51" s="35" t="str">
        <f t="shared" si="5"/>
        <v>26:13 -21</v>
      </c>
      <c r="D51" s="14"/>
      <c r="E51" s="33" t="str">
        <f t="shared" si="0"/>
        <v>Shevat 27 5768</v>
      </c>
      <c r="F51" s="34">
        <f t="shared" si="3"/>
        <v>39481</v>
      </c>
      <c r="G51" s="35" t="str">
        <f t="shared" si="1"/>
        <v>65:9 -15</v>
      </c>
    </row>
    <row r="52" spans="1:7" ht="13.5" thickBot="1">
      <c r="A52" s="28" t="str">
        <f t="shared" si="2"/>
        <v>Kislev 14 5768</v>
      </c>
      <c r="B52" s="18">
        <f t="shared" si="4"/>
        <v>39410</v>
      </c>
      <c r="C52" s="29" t="str">
        <f t="shared" si="5"/>
        <v>26:22 - 27:end</v>
      </c>
      <c r="D52" s="14"/>
      <c r="E52" s="28" t="str">
        <f t="shared" si="0"/>
        <v>Shevat 28 5768</v>
      </c>
      <c r="F52" s="18">
        <f t="shared" si="3"/>
        <v>39482</v>
      </c>
      <c r="G52" s="29" t="str">
        <f t="shared" si="1"/>
        <v>65:16 -22</v>
      </c>
    </row>
    <row r="53" spans="1:7" ht="12.75">
      <c r="A53" s="33" t="str">
        <f t="shared" si="2"/>
        <v>Kislev 15 5768</v>
      </c>
      <c r="B53" s="34">
        <f t="shared" si="4"/>
        <v>39411</v>
      </c>
      <c r="C53" s="35" t="str">
        <f t="shared" si="5"/>
        <v>28:1 -10</v>
      </c>
      <c r="D53" s="14"/>
      <c r="E53" s="33" t="str">
        <f t="shared" si="0"/>
        <v>Shevat 29 5768</v>
      </c>
      <c r="F53" s="34">
        <f t="shared" si="3"/>
        <v>39483</v>
      </c>
      <c r="G53" s="35" t="str">
        <f t="shared" si="1"/>
        <v>65:23 -end</v>
      </c>
    </row>
    <row r="54" spans="1:7" ht="13.5" thickBot="1">
      <c r="A54" s="28" t="str">
        <f t="shared" si="2"/>
        <v>Kislev 16 5768</v>
      </c>
      <c r="B54" s="18">
        <f t="shared" si="4"/>
        <v>39412</v>
      </c>
      <c r="C54" s="29" t="str">
        <f t="shared" si="5"/>
        <v>28:11 - 29:3</v>
      </c>
      <c r="D54" s="14"/>
      <c r="E54" s="28" t="str">
        <f t="shared" si="0"/>
        <v>Shevat 30 5768</v>
      </c>
      <c r="F54" s="18">
        <f t="shared" si="3"/>
        <v>39484</v>
      </c>
      <c r="G54" s="29" t="str">
        <f t="shared" si="1"/>
        <v>66:1 -6</v>
      </c>
    </row>
    <row r="55" spans="1:7" ht="12.75">
      <c r="A55" s="33" t="str">
        <f t="shared" si="2"/>
        <v>Kislev 17 5768</v>
      </c>
      <c r="B55" s="34">
        <f t="shared" si="4"/>
        <v>39413</v>
      </c>
      <c r="C55" s="35" t="str">
        <f t="shared" si="5"/>
        <v>29:4 -10</v>
      </c>
      <c r="D55" s="40" t="s">
        <v>781</v>
      </c>
      <c r="E55" s="33" t="str">
        <f t="shared" si="0"/>
        <v>Adar A 1 5768</v>
      </c>
      <c r="F55" s="34">
        <f t="shared" si="3"/>
        <v>39485</v>
      </c>
      <c r="G55" s="35" t="str">
        <f t="shared" si="1"/>
        <v>6:1-4</v>
      </c>
    </row>
    <row r="56" spans="1:7" ht="13.5" thickBot="1">
      <c r="A56" s="28" t="str">
        <f t="shared" si="2"/>
        <v>Kislev 18 5768</v>
      </c>
      <c r="B56" s="18">
        <f t="shared" si="4"/>
        <v>39414</v>
      </c>
      <c r="C56" s="29" t="str">
        <f t="shared" si="5"/>
        <v>29:11 -17</v>
      </c>
      <c r="D56" s="14"/>
      <c r="E56" s="28" t="str">
        <f t="shared" si="0"/>
        <v>Adar A 2 5768</v>
      </c>
      <c r="F56" s="18">
        <f t="shared" si="3"/>
        <v>39486</v>
      </c>
      <c r="G56" s="29" t="str">
        <f t="shared" si="1"/>
        <v>6:5-10</v>
      </c>
    </row>
    <row r="57" spans="1:7" ht="12.75">
      <c r="A57" s="33" t="str">
        <f t="shared" si="2"/>
        <v>Kislev 19 5768</v>
      </c>
      <c r="B57" s="34">
        <f t="shared" si="4"/>
        <v>39415</v>
      </c>
      <c r="C57" s="35" t="str">
        <f t="shared" si="5"/>
        <v>29:18 - 30:3</v>
      </c>
      <c r="D57" s="14"/>
      <c r="E57" s="33" t="str">
        <f t="shared" si="0"/>
        <v>Adar A 3 5768</v>
      </c>
      <c r="F57" s="34">
        <f t="shared" si="3"/>
        <v>39487</v>
      </c>
      <c r="G57" s="35" t="str">
        <f t="shared" si="1"/>
        <v>6:11-7:end</v>
      </c>
    </row>
    <row r="58" spans="1:7" ht="13.5" thickBot="1">
      <c r="A58" s="28" t="str">
        <f t="shared" si="2"/>
        <v>Kislev 20 5768</v>
      </c>
      <c r="B58" s="18">
        <f t="shared" si="4"/>
        <v>39416</v>
      </c>
      <c r="C58" s="29" t="str">
        <f t="shared" si="5"/>
        <v>30:4 - 31:1</v>
      </c>
      <c r="D58" s="14"/>
      <c r="E58" s="28" t="str">
        <f t="shared" si="0"/>
        <v>Adar A 4 5768</v>
      </c>
      <c r="F58" s="18">
        <f t="shared" si="3"/>
        <v>39488</v>
      </c>
      <c r="G58" s="29" t="str">
        <f t="shared" si="1"/>
        <v>14:1-8</v>
      </c>
    </row>
    <row r="59" spans="1:7" ht="12.75">
      <c r="A59" s="33" t="str">
        <f t="shared" si="2"/>
        <v>Kislev 21 5768</v>
      </c>
      <c r="B59" s="34">
        <f t="shared" si="4"/>
        <v>39417</v>
      </c>
      <c r="C59" s="35" t="str">
        <f t="shared" si="5"/>
        <v>31:2 - 32:1</v>
      </c>
      <c r="D59" s="14"/>
      <c r="E59" s="33" t="str">
        <f t="shared" si="0"/>
        <v>Adar A 5 5768</v>
      </c>
      <c r="F59" s="34">
        <f t="shared" si="3"/>
        <v>39489</v>
      </c>
      <c r="G59" s="35" t="str">
        <f t="shared" si="1"/>
        <v>15:1-6</v>
      </c>
    </row>
    <row r="60" spans="1:7" ht="13.5" thickBot="1">
      <c r="A60" s="28" t="str">
        <f t="shared" si="2"/>
        <v>Kislev 22 5768</v>
      </c>
      <c r="B60" s="18">
        <f t="shared" si="4"/>
        <v>39418</v>
      </c>
      <c r="C60" s="29" t="str">
        <f t="shared" si="5"/>
        <v>32:2 -7</v>
      </c>
      <c r="D60" s="14"/>
      <c r="E60" s="28" t="str">
        <f t="shared" si="0"/>
        <v>Adar A 6 5768</v>
      </c>
      <c r="F60" s="18">
        <f t="shared" si="3"/>
        <v>39490</v>
      </c>
      <c r="G60" s="29" t="str">
        <f t="shared" si="1"/>
        <v>15:7-end</v>
      </c>
    </row>
    <row r="61" spans="1:7" ht="12.75">
      <c r="A61" s="33" t="str">
        <f t="shared" si="2"/>
        <v>Kislev 23 5768</v>
      </c>
      <c r="B61" s="34">
        <f t="shared" si="4"/>
        <v>39419</v>
      </c>
      <c r="C61" s="35" t="str">
        <f t="shared" si="5"/>
        <v>32:8 -15</v>
      </c>
      <c r="D61" s="14"/>
      <c r="E61" s="33" t="str">
        <f t="shared" si="0"/>
        <v>Adar A 7 5768</v>
      </c>
      <c r="F61" s="34">
        <f t="shared" si="3"/>
        <v>39491</v>
      </c>
      <c r="G61" s="35" t="str">
        <f t="shared" si="1"/>
        <v>16:1-end</v>
      </c>
    </row>
    <row r="62" spans="1:7" ht="13.5" thickBot="1">
      <c r="A62" s="28" t="str">
        <f t="shared" si="2"/>
        <v>Kislev 24 5768</v>
      </c>
      <c r="B62" s="18">
        <f t="shared" si="4"/>
        <v>39420</v>
      </c>
      <c r="C62" s="29" t="str">
        <f t="shared" si="5"/>
        <v>32:16 -22</v>
      </c>
      <c r="D62" s="14"/>
      <c r="E62" s="28" t="str">
        <f t="shared" si="0"/>
        <v>Adar A 8 5768</v>
      </c>
      <c r="F62" s="18">
        <f t="shared" si="3"/>
        <v>39492</v>
      </c>
      <c r="G62" s="29" t="str">
        <f t="shared" si="1"/>
        <v>17:1-7</v>
      </c>
    </row>
    <row r="63" spans="1:7" ht="12.75">
      <c r="A63" s="33" t="str">
        <f t="shared" si="2"/>
        <v>Kislev 25 5768</v>
      </c>
      <c r="B63" s="34">
        <f t="shared" si="4"/>
        <v>39421</v>
      </c>
      <c r="C63" s="35" t="str">
        <f t="shared" si="5"/>
        <v>139:1 -4</v>
      </c>
      <c r="D63" s="14"/>
      <c r="E63" s="33" t="str">
        <f t="shared" si="0"/>
        <v>Adar A 9 5768</v>
      </c>
      <c r="F63" s="34">
        <f t="shared" si="3"/>
        <v>39493</v>
      </c>
      <c r="G63" s="35" t="str">
        <f t="shared" si="1"/>
        <v>17:8-18:2</v>
      </c>
    </row>
    <row r="64" spans="1:7" ht="13.5" thickBot="1">
      <c r="A64" s="28" t="str">
        <f t="shared" si="2"/>
        <v>Kislev 26 5768</v>
      </c>
      <c r="B64" s="18">
        <f t="shared" si="4"/>
        <v>39422</v>
      </c>
      <c r="C64" s="29" t="str">
        <f t="shared" si="5"/>
        <v>139:5 -11</v>
      </c>
      <c r="D64" s="14"/>
      <c r="E64" s="28" t="str">
        <f t="shared" si="0"/>
        <v>Adar A 10 5768</v>
      </c>
      <c r="F64" s="18">
        <f t="shared" si="3"/>
        <v>39494</v>
      </c>
      <c r="G64" s="29" t="str">
        <f t="shared" si="1"/>
        <v>18:2-9</v>
      </c>
    </row>
    <row r="65" spans="1:7" ht="12.75">
      <c r="A65" s="33" t="str">
        <f t="shared" si="2"/>
        <v>Kislev 27 5768</v>
      </c>
      <c r="B65" s="34">
        <f t="shared" si="4"/>
        <v>39423</v>
      </c>
      <c r="C65" s="35" t="str">
        <f t="shared" si="5"/>
        <v>139:12 -19</v>
      </c>
      <c r="D65" s="14"/>
      <c r="E65" s="33" t="str">
        <f t="shared" si="0"/>
        <v>Adar A 11 5768</v>
      </c>
      <c r="F65" s="34">
        <f t="shared" si="3"/>
        <v>39495</v>
      </c>
      <c r="G65" s="35" t="str">
        <f t="shared" si="1"/>
        <v>18:10-14</v>
      </c>
    </row>
    <row r="66" spans="1:7" ht="13.5" thickBot="1">
      <c r="A66" s="28" t="str">
        <f t="shared" si="2"/>
        <v>Kislev 28 5768</v>
      </c>
      <c r="B66" s="18">
        <f t="shared" si="4"/>
        <v>39424</v>
      </c>
      <c r="C66" s="29" t="str">
        <f t="shared" si="5"/>
        <v>139:20 -end</v>
      </c>
      <c r="D66" s="14"/>
      <c r="E66" s="28" t="str">
        <f t="shared" si="0"/>
        <v>Adar A 12 5768</v>
      </c>
      <c r="F66" s="18">
        <f t="shared" si="3"/>
        <v>39496</v>
      </c>
      <c r="G66" s="29" t="str">
        <f t="shared" si="1"/>
        <v>18:15-end</v>
      </c>
    </row>
    <row r="67" spans="1:7" ht="12.75">
      <c r="A67" s="33" t="str">
        <f t="shared" si="2"/>
        <v>Kislev 29 5768</v>
      </c>
      <c r="B67" s="34">
        <f t="shared" si="4"/>
        <v>39425</v>
      </c>
      <c r="C67" s="35" t="str">
        <f t="shared" si="5"/>
        <v>32:23 -end</v>
      </c>
      <c r="D67" s="14"/>
      <c r="E67" s="33" t="str">
        <f aca="true" t="shared" si="6" ref="E67:E131">DateToHeb(F67)</f>
        <v>Adar A 13 5768</v>
      </c>
      <c r="F67" s="34">
        <f aca="true" t="shared" si="7" ref="F67:F74">F66+1</f>
        <v>39497</v>
      </c>
      <c r="G67" s="35" t="str">
        <f aca="true" t="shared" si="8" ref="G67:G131">KitzurYomi(E67)</f>
        <v>19:1-7</v>
      </c>
    </row>
    <row r="68" spans="1:7" ht="13.5" thickBot="1">
      <c r="A68" s="28" t="str">
        <f aca="true" t="shared" si="9" ref="A68:A76">DateToHeb(B68)</f>
        <v>Teves 1 5768</v>
      </c>
      <c r="B68" s="18">
        <f t="shared" si="4"/>
        <v>39426</v>
      </c>
      <c r="C68" s="29" t="str">
        <f t="shared" si="5"/>
        <v>33:7 -end</v>
      </c>
      <c r="D68" s="14"/>
      <c r="E68" s="28" t="str">
        <f t="shared" si="6"/>
        <v>Adar A 14 5768</v>
      </c>
      <c r="F68" s="18">
        <f t="shared" si="7"/>
        <v>39498</v>
      </c>
      <c r="G68" s="29" t="str">
        <f t="shared" si="8"/>
        <v>19:8-end</v>
      </c>
    </row>
    <row r="69" spans="1:7" ht="12.75">
      <c r="A69" s="33" t="str">
        <f t="shared" si="9"/>
        <v>Teves 2 5768</v>
      </c>
      <c r="B69" s="34">
        <f aca="true" t="shared" si="10" ref="B69:B74">B68+1</f>
        <v>39427</v>
      </c>
      <c r="C69" s="35" t="str">
        <f aca="true" t="shared" si="11" ref="C69:C74">KitzurYomi(A69)</f>
        <v>34:1 -4</v>
      </c>
      <c r="D69" s="14"/>
      <c r="E69" s="33" t="str">
        <f t="shared" si="6"/>
        <v>Adar A 15 5768</v>
      </c>
      <c r="F69" s="34">
        <f t="shared" si="7"/>
        <v>39499</v>
      </c>
      <c r="G69" s="35" t="str">
        <f t="shared" si="8"/>
        <v>43:1-end</v>
      </c>
    </row>
    <row r="70" spans="1:7" ht="13.5" thickBot="1">
      <c r="A70" s="28" t="str">
        <f t="shared" si="9"/>
        <v>Teves 3 5768</v>
      </c>
      <c r="B70" s="18">
        <f t="shared" si="10"/>
        <v>39428</v>
      </c>
      <c r="C70" s="29" t="str">
        <f t="shared" si="11"/>
        <v>34:5 -13</v>
      </c>
      <c r="D70" s="14"/>
      <c r="E70" s="28" t="str">
        <f t="shared" si="6"/>
        <v>Adar A 16 5768</v>
      </c>
      <c r="F70" s="18">
        <f t="shared" si="7"/>
        <v>39500</v>
      </c>
      <c r="G70" s="29" t="str">
        <f t="shared" si="8"/>
        <v>44:1-11</v>
      </c>
    </row>
    <row r="71" spans="1:7" ht="12.75">
      <c r="A71" s="33" t="str">
        <f t="shared" si="9"/>
        <v>Teves 4 5768</v>
      </c>
      <c r="B71" s="34">
        <f t="shared" si="10"/>
        <v>39429</v>
      </c>
      <c r="C71" s="35" t="str">
        <f t="shared" si="11"/>
        <v>34:14 - 35:7</v>
      </c>
      <c r="D71" s="14"/>
      <c r="E71" s="33" t="str">
        <f t="shared" si="6"/>
        <v>Adar A 17 5768</v>
      </c>
      <c r="F71" s="34">
        <f t="shared" si="7"/>
        <v>39501</v>
      </c>
      <c r="G71" s="35" t="str">
        <f t="shared" si="8"/>
        <v>44:12-end</v>
      </c>
    </row>
    <row r="72" spans="1:7" ht="13.5" thickBot="1">
      <c r="A72" s="28" t="str">
        <f t="shared" si="9"/>
        <v>Teves 5 5768</v>
      </c>
      <c r="B72" s="18">
        <f t="shared" si="10"/>
        <v>39430</v>
      </c>
      <c r="C72" s="29" t="str">
        <f t="shared" si="11"/>
        <v>35:8 - 36:10</v>
      </c>
      <c r="D72" s="14"/>
      <c r="E72" s="28" t="str">
        <f t="shared" si="6"/>
        <v>Adar A 18 5768</v>
      </c>
      <c r="F72" s="18">
        <f t="shared" si="7"/>
        <v>39502</v>
      </c>
      <c r="G72" s="29" t="str">
        <f t="shared" si="8"/>
        <v>50:1-10</v>
      </c>
    </row>
    <row r="73" spans="1:7" ht="12.75">
      <c r="A73" s="33" t="str">
        <f t="shared" si="9"/>
        <v>Teves 6 5768</v>
      </c>
      <c r="B73" s="34">
        <f t="shared" si="10"/>
        <v>39431</v>
      </c>
      <c r="C73" s="35" t="str">
        <f t="shared" si="11"/>
        <v>36:11 -26</v>
      </c>
      <c r="D73" s="14"/>
      <c r="E73" s="33" t="str">
        <f t="shared" si="6"/>
        <v>Adar A 19 5768</v>
      </c>
      <c r="F73" s="34">
        <f t="shared" si="7"/>
        <v>39503</v>
      </c>
      <c r="G73" s="35" t="str">
        <f t="shared" si="8"/>
        <v>50:11-51:1</v>
      </c>
    </row>
    <row r="74" spans="1:7" ht="13.5" thickBot="1">
      <c r="A74" s="30" t="str">
        <f t="shared" si="9"/>
        <v>Teves 7 5768</v>
      </c>
      <c r="B74" s="31">
        <f t="shared" si="10"/>
        <v>39432</v>
      </c>
      <c r="C74" s="32" t="str">
        <f t="shared" si="11"/>
        <v>36:27 - 37:9</v>
      </c>
      <c r="D74" s="14"/>
      <c r="E74" s="30" t="str">
        <f t="shared" si="6"/>
        <v>Adar A 20 5768</v>
      </c>
      <c r="F74" s="31">
        <f t="shared" si="7"/>
        <v>39504</v>
      </c>
      <c r="G74" s="32" t="str">
        <f t="shared" si="8"/>
        <v>51:2-7</v>
      </c>
    </row>
    <row r="75" spans="1:7" ht="17.25" customHeight="1" thickBot="1">
      <c r="A75" s="41" t="s">
        <v>780</v>
      </c>
      <c r="B75" s="36"/>
      <c r="C75" s="39"/>
      <c r="D75" s="37"/>
      <c r="E75" s="38"/>
      <c r="F75" s="36"/>
      <c r="G75" s="39"/>
    </row>
    <row r="76" spans="1:7" ht="12.75">
      <c r="A76" s="33" t="str">
        <f t="shared" si="9"/>
        <v>Adar A 21 5768</v>
      </c>
      <c r="B76" s="34">
        <f>F74+1</f>
        <v>39505</v>
      </c>
      <c r="C76" s="35" t="str">
        <f>KitzurYomi(A76)</f>
        <v>51:8-end</v>
      </c>
      <c r="D76" s="14"/>
      <c r="E76" s="33" t="str">
        <f t="shared" si="6"/>
        <v>Iyar 4 5768</v>
      </c>
      <c r="F76" s="34">
        <f>B147+1</f>
        <v>39577</v>
      </c>
      <c r="G76" s="35" t="str">
        <f t="shared" si="8"/>
        <v>80:46 -60</v>
      </c>
    </row>
    <row r="77" spans="1:7" ht="13.5" thickBot="1">
      <c r="A77" s="28" t="str">
        <f aca="true" t="shared" si="12" ref="A77:A140">DateToHeb(B77)</f>
        <v>Adar A 22 5768</v>
      </c>
      <c r="B77" s="18">
        <f>B76+1</f>
        <v>39506</v>
      </c>
      <c r="C77" s="29" t="str">
        <f>KitzurYomi(A77)</f>
        <v>52:1-7</v>
      </c>
      <c r="D77" s="14"/>
      <c r="E77" s="28" t="str">
        <f t="shared" si="6"/>
        <v>Iyar 5 5768</v>
      </c>
      <c r="F77" s="18">
        <f aca="true" t="shared" si="13" ref="F77:F140">F76+1</f>
        <v>39578</v>
      </c>
      <c r="G77" s="29" t="str">
        <f t="shared" si="8"/>
        <v>80:61 -67</v>
      </c>
    </row>
    <row r="78" spans="1:7" ht="12.75">
      <c r="A78" s="33" t="str">
        <f t="shared" si="12"/>
        <v>Adar A 23 5768</v>
      </c>
      <c r="B78" s="34">
        <f aca="true" t="shared" si="14" ref="B78:B141">B77+1</f>
        <v>39507</v>
      </c>
      <c r="C78" s="35" t="str">
        <f aca="true" t="shared" si="15" ref="C78:C141">KitzurYomi(A78)</f>
        <v>52:8-15</v>
      </c>
      <c r="D78" s="14"/>
      <c r="E78" s="33" t="str">
        <f t="shared" si="6"/>
        <v>Iyar 6 5768</v>
      </c>
      <c r="F78" s="34">
        <f t="shared" si="13"/>
        <v>39579</v>
      </c>
      <c r="G78" s="35" t="str">
        <f t="shared" si="8"/>
        <v>80:68 -76</v>
      </c>
    </row>
    <row r="79" spans="1:7" ht="13.5" thickBot="1">
      <c r="A79" s="28" t="str">
        <f t="shared" si="12"/>
        <v>Adar A 24 5768</v>
      </c>
      <c r="B79" s="18">
        <f t="shared" si="14"/>
        <v>39508</v>
      </c>
      <c r="C79" s="29" t="str">
        <f t="shared" si="15"/>
        <v>52:16-53:2</v>
      </c>
      <c r="D79" s="14"/>
      <c r="E79" s="28" t="str">
        <f t="shared" si="6"/>
        <v>Iyar 7 5768</v>
      </c>
      <c r="F79" s="18">
        <f t="shared" si="13"/>
        <v>39580</v>
      </c>
      <c r="G79" s="29" t="str">
        <f t="shared" si="8"/>
        <v>80:77 -86</v>
      </c>
    </row>
    <row r="80" spans="1:7" ht="12.75">
      <c r="A80" s="33" t="str">
        <f t="shared" si="12"/>
        <v>Adar A 25 5768</v>
      </c>
      <c r="B80" s="34">
        <f t="shared" si="14"/>
        <v>39509</v>
      </c>
      <c r="C80" s="35" t="str">
        <f t="shared" si="15"/>
        <v>53:3-54:3</v>
      </c>
      <c r="D80" s="14"/>
      <c r="E80" s="33" t="str">
        <f t="shared" si="6"/>
        <v>Iyar 8 5768</v>
      </c>
      <c r="F80" s="34">
        <f t="shared" si="13"/>
        <v>39581</v>
      </c>
      <c r="G80" s="35" t="str">
        <f t="shared" si="8"/>
        <v>80:87 - 81:2</v>
      </c>
    </row>
    <row r="81" spans="1:7" ht="13.5" thickBot="1">
      <c r="A81" s="28" t="str">
        <f t="shared" si="12"/>
        <v>Adar A 26 5768</v>
      </c>
      <c r="B81" s="18">
        <f t="shared" si="14"/>
        <v>39510</v>
      </c>
      <c r="C81" s="29" t="str">
        <f t="shared" si="15"/>
        <v>54:4-55:1</v>
      </c>
      <c r="D81" s="14"/>
      <c r="E81" s="28" t="str">
        <f t="shared" si="6"/>
        <v>Iyar 9 5768</v>
      </c>
      <c r="F81" s="18">
        <f t="shared" si="13"/>
        <v>39582</v>
      </c>
      <c r="G81" s="29" t="str">
        <f t="shared" si="8"/>
        <v>81:3 - 82:2</v>
      </c>
    </row>
    <row r="82" spans="1:7" ht="12.75">
      <c r="A82" s="33" t="str">
        <f t="shared" si="12"/>
        <v>Adar A 27 5768</v>
      </c>
      <c r="B82" s="34">
        <f t="shared" si="14"/>
        <v>39511</v>
      </c>
      <c r="C82" s="35" t="str">
        <f t="shared" si="15"/>
        <v>55:2-56:4</v>
      </c>
      <c r="D82" s="14"/>
      <c r="E82" s="33" t="str">
        <f t="shared" si="6"/>
        <v>Iyar 10 5768</v>
      </c>
      <c r="F82" s="34">
        <f t="shared" si="13"/>
        <v>39583</v>
      </c>
      <c r="G82" s="35" t="str">
        <f t="shared" si="8"/>
        <v>82:3 -8</v>
      </c>
    </row>
    <row r="83" spans="1:7" ht="13.5" thickBot="1">
      <c r="A83" s="28" t="str">
        <f t="shared" si="12"/>
        <v>Adar A 28 5768</v>
      </c>
      <c r="B83" s="18">
        <f t="shared" si="14"/>
        <v>39512</v>
      </c>
      <c r="C83" s="29" t="str">
        <f t="shared" si="15"/>
        <v>56:5-57:1</v>
      </c>
      <c r="D83" s="14"/>
      <c r="E83" s="28" t="str">
        <f t="shared" si="6"/>
        <v>Iyar 11 5768</v>
      </c>
      <c r="F83" s="18">
        <f t="shared" si="13"/>
        <v>39584</v>
      </c>
      <c r="G83" s="29" t="str">
        <f t="shared" si="8"/>
        <v>82:9 - 83:2</v>
      </c>
    </row>
    <row r="84" spans="1:7" ht="12.75">
      <c r="A84" s="33" t="str">
        <f t="shared" si="12"/>
        <v>Adar A 29 5768</v>
      </c>
      <c r="B84" s="34">
        <f t="shared" si="14"/>
        <v>39513</v>
      </c>
      <c r="C84" s="35" t="str">
        <f t="shared" si="15"/>
        <v>57:2-end</v>
      </c>
      <c r="D84" s="14"/>
      <c r="E84" s="33" t="str">
        <f t="shared" si="6"/>
        <v>Iyar 12 5768</v>
      </c>
      <c r="F84" s="34">
        <f t="shared" si="13"/>
        <v>39585</v>
      </c>
      <c r="G84" s="35" t="str">
        <f t="shared" si="8"/>
        <v>83:3 - 84:4</v>
      </c>
    </row>
    <row r="85" spans="1:7" ht="13.5" thickBot="1">
      <c r="A85" s="28" t="str">
        <f t="shared" si="12"/>
        <v>Adar A 30 5768</v>
      </c>
      <c r="B85" s="18">
        <f t="shared" si="14"/>
        <v>39514</v>
      </c>
      <c r="C85" s="29">
        <f>KitzurYomi(A85)</f>
      </c>
      <c r="D85" s="14"/>
      <c r="E85" s="28" t="str">
        <f t="shared" si="6"/>
        <v>Iyar 13 5768</v>
      </c>
      <c r="F85" s="18">
        <f t="shared" si="13"/>
        <v>39586</v>
      </c>
      <c r="G85" s="29" t="str">
        <f t="shared" si="8"/>
        <v>84:5 -15</v>
      </c>
    </row>
    <row r="86" spans="1:7" ht="12.75">
      <c r="A86" s="33" t="str">
        <f t="shared" si="12"/>
        <v>Adar B 1 5768</v>
      </c>
      <c r="B86" s="34">
        <f t="shared" si="14"/>
        <v>39515</v>
      </c>
      <c r="C86" s="35" t="str">
        <f>KitzurYomi(A86)</f>
        <v>66:7 -10</v>
      </c>
      <c r="D86" s="14"/>
      <c r="E86" s="33" t="str">
        <f t="shared" si="6"/>
        <v>Iyar 14 5768</v>
      </c>
      <c r="F86" s="34">
        <f t="shared" si="13"/>
        <v>39587</v>
      </c>
      <c r="G86" s="35" t="str">
        <f t="shared" si="8"/>
        <v>84:16 - 85:3</v>
      </c>
    </row>
    <row r="87" spans="1:7" ht="13.5" thickBot="1">
      <c r="A87" s="28" t="str">
        <f t="shared" si="12"/>
        <v>Adar B 2 5768</v>
      </c>
      <c r="B87" s="18">
        <f t="shared" si="14"/>
        <v>39516</v>
      </c>
      <c r="C87" s="29" t="str">
        <f t="shared" si="15"/>
        <v>66:11 - 67:5</v>
      </c>
      <c r="D87" s="14"/>
      <c r="E87" s="28" t="str">
        <f t="shared" si="6"/>
        <v>Iyar 15 5768</v>
      </c>
      <c r="F87" s="18">
        <f t="shared" si="13"/>
        <v>39588</v>
      </c>
      <c r="G87" s="29" t="str">
        <f t="shared" si="8"/>
        <v>85:4 - 86:5</v>
      </c>
    </row>
    <row r="88" spans="1:7" ht="12.75">
      <c r="A88" s="33" t="str">
        <f t="shared" si="12"/>
        <v>Adar B 3 5768</v>
      </c>
      <c r="B88" s="34">
        <f t="shared" si="14"/>
        <v>39517</v>
      </c>
      <c r="C88" s="35" t="str">
        <f t="shared" si="15"/>
        <v>67:6 -end</v>
      </c>
      <c r="D88" s="14"/>
      <c r="E88" s="33" t="str">
        <f t="shared" si="6"/>
        <v>Iyar 16 5768</v>
      </c>
      <c r="F88" s="34">
        <f t="shared" si="13"/>
        <v>39589</v>
      </c>
      <c r="G88" s="35" t="str">
        <f t="shared" si="8"/>
        <v>86:6 - 87:6</v>
      </c>
    </row>
    <row r="89" spans="1:7" ht="13.5" thickBot="1">
      <c r="A89" s="28" t="str">
        <f t="shared" si="12"/>
        <v>Adar B 4 5768</v>
      </c>
      <c r="B89" s="18">
        <f t="shared" si="14"/>
        <v>39518</v>
      </c>
      <c r="C89" s="29" t="str">
        <f t="shared" si="15"/>
        <v>68:1 -7</v>
      </c>
      <c r="D89" s="14"/>
      <c r="E89" s="28" t="str">
        <f t="shared" si="6"/>
        <v>Iyar 17 5768</v>
      </c>
      <c r="F89" s="18">
        <f t="shared" si="13"/>
        <v>39590</v>
      </c>
      <c r="G89" s="29" t="str">
        <f t="shared" si="8"/>
        <v>87:7 -17</v>
      </c>
    </row>
    <row r="90" spans="1:7" ht="12.75">
      <c r="A90" s="33" t="str">
        <f t="shared" si="12"/>
        <v>Adar B 5 5768</v>
      </c>
      <c r="B90" s="34">
        <f t="shared" si="14"/>
        <v>39519</v>
      </c>
      <c r="C90" s="35" t="str">
        <f t="shared" si="15"/>
        <v>68:8 - 69:1</v>
      </c>
      <c r="D90" s="14"/>
      <c r="E90" s="33" t="str">
        <f t="shared" si="6"/>
        <v>Iyar 18 5768</v>
      </c>
      <c r="F90" s="34">
        <f t="shared" si="13"/>
        <v>39591</v>
      </c>
      <c r="G90" s="35" t="str">
        <f t="shared" si="8"/>
        <v>87:18 - 88:1</v>
      </c>
    </row>
    <row r="91" spans="1:7" ht="13.5" thickBot="1">
      <c r="A91" s="28" t="str">
        <f t="shared" si="12"/>
        <v>Adar B 6 5768</v>
      </c>
      <c r="B91" s="18">
        <f t="shared" si="14"/>
        <v>39520</v>
      </c>
      <c r="C91" s="29" t="str">
        <f t="shared" si="15"/>
        <v>69:2 -7</v>
      </c>
      <c r="D91" s="14"/>
      <c r="E91" s="28" t="str">
        <f t="shared" si="6"/>
        <v>Iyar 19 5768</v>
      </c>
      <c r="F91" s="18">
        <f t="shared" si="13"/>
        <v>39592</v>
      </c>
      <c r="G91" s="29" t="str">
        <f t="shared" si="8"/>
        <v>88:2 -6</v>
      </c>
    </row>
    <row r="92" spans="1:7" ht="12.75">
      <c r="A92" s="33" t="str">
        <f t="shared" si="12"/>
        <v>Adar B 7 5768</v>
      </c>
      <c r="B92" s="34">
        <f t="shared" si="14"/>
        <v>39521</v>
      </c>
      <c r="C92" s="35" t="str">
        <f t="shared" si="15"/>
        <v>69:8 - 70:end</v>
      </c>
      <c r="D92" s="14"/>
      <c r="E92" s="33" t="str">
        <f t="shared" si="6"/>
        <v>Iyar 20 5768</v>
      </c>
      <c r="F92" s="34">
        <f t="shared" si="13"/>
        <v>39593</v>
      </c>
      <c r="G92" s="35" t="str">
        <f t="shared" si="8"/>
        <v>88:7 -14</v>
      </c>
    </row>
    <row r="93" spans="1:7" ht="13.5" thickBot="1">
      <c r="A93" s="28" t="str">
        <f t="shared" si="12"/>
        <v>Adar B 8 5768</v>
      </c>
      <c r="B93" s="18">
        <f t="shared" si="14"/>
        <v>39522</v>
      </c>
      <c r="C93" s="29" t="str">
        <f t="shared" si="15"/>
        <v>71:1 -4</v>
      </c>
      <c r="D93" s="14"/>
      <c r="E93" s="28" t="str">
        <f t="shared" si="6"/>
        <v>Iyar 21 5768</v>
      </c>
      <c r="F93" s="18">
        <f t="shared" si="13"/>
        <v>39594</v>
      </c>
      <c r="G93" s="29" t="str">
        <f t="shared" si="8"/>
        <v>88:15 - 89:3</v>
      </c>
    </row>
    <row r="94" spans="1:7" ht="12.75">
      <c r="A94" s="33" t="str">
        <f t="shared" si="12"/>
        <v>Adar B 9 5768</v>
      </c>
      <c r="B94" s="34">
        <f t="shared" si="14"/>
        <v>39523</v>
      </c>
      <c r="C94" s="35" t="str">
        <f t="shared" si="15"/>
        <v>71:5 - 72:4</v>
      </c>
      <c r="D94" s="14"/>
      <c r="E94" s="33" t="str">
        <f t="shared" si="6"/>
        <v>Iyar 22 5768</v>
      </c>
      <c r="F94" s="34">
        <f t="shared" si="13"/>
        <v>39595</v>
      </c>
      <c r="G94" s="35" t="str">
        <f t="shared" si="8"/>
        <v>89:4 - 90:4</v>
      </c>
    </row>
    <row r="95" spans="1:7" ht="13.5" thickBot="1">
      <c r="A95" s="28" t="str">
        <f t="shared" si="12"/>
        <v>Adar B 10 5768</v>
      </c>
      <c r="B95" s="18">
        <f t="shared" si="14"/>
        <v>39524</v>
      </c>
      <c r="C95" s="29" t="str">
        <f t="shared" si="15"/>
        <v>72:5 -10</v>
      </c>
      <c r="D95" s="14"/>
      <c r="E95" s="28" t="str">
        <f t="shared" si="6"/>
        <v>Iyar 23 5768</v>
      </c>
      <c r="F95" s="18">
        <f t="shared" si="13"/>
        <v>39596</v>
      </c>
      <c r="G95" s="29" t="str">
        <f t="shared" si="8"/>
        <v>90:5 -14</v>
      </c>
    </row>
    <row r="96" spans="1:7" ht="12.75">
      <c r="A96" s="33" t="str">
        <f t="shared" si="12"/>
        <v>Adar B 11 5768</v>
      </c>
      <c r="B96" s="34">
        <f t="shared" si="14"/>
        <v>39525</v>
      </c>
      <c r="C96" s="35" t="str">
        <f t="shared" si="15"/>
        <v>140:1 - 141:3</v>
      </c>
      <c r="D96" s="14"/>
      <c r="E96" s="33" t="str">
        <f t="shared" si="6"/>
        <v>Iyar 24 5768</v>
      </c>
      <c r="F96" s="34">
        <f t="shared" si="13"/>
        <v>39597</v>
      </c>
      <c r="G96" s="35" t="str">
        <f t="shared" si="8"/>
        <v>90:15 - 91:1</v>
      </c>
    </row>
    <row r="97" spans="1:7" ht="13.5" thickBot="1">
      <c r="A97" s="28" t="str">
        <f t="shared" si="12"/>
        <v>Adar B 12 5768</v>
      </c>
      <c r="B97" s="18">
        <f t="shared" si="14"/>
        <v>39526</v>
      </c>
      <c r="C97" s="29" t="str">
        <f t="shared" si="15"/>
        <v>141:4 -13</v>
      </c>
      <c r="D97" s="14"/>
      <c r="E97" s="28" t="str">
        <f t="shared" si="6"/>
        <v>Iyar 25 5768</v>
      </c>
      <c r="F97" s="18">
        <f t="shared" si="13"/>
        <v>39598</v>
      </c>
      <c r="G97" s="29" t="str">
        <f t="shared" si="8"/>
        <v>91:2 -13</v>
      </c>
    </row>
    <row r="98" spans="1:7" ht="12.75">
      <c r="A98" s="33" t="str">
        <f t="shared" si="12"/>
        <v>Adar B 13 5768</v>
      </c>
      <c r="B98" s="34">
        <f t="shared" si="14"/>
        <v>39527</v>
      </c>
      <c r="C98" s="35" t="str">
        <f t="shared" si="15"/>
        <v>141:14 -21</v>
      </c>
      <c r="D98" s="14"/>
      <c r="E98" s="33" t="str">
        <f t="shared" si="6"/>
        <v>Iyar 26 5768</v>
      </c>
      <c r="F98" s="34">
        <f t="shared" si="13"/>
        <v>39599</v>
      </c>
      <c r="G98" s="35" t="str">
        <f t="shared" si="8"/>
        <v>91:14 - 92:2</v>
      </c>
    </row>
    <row r="99" spans="1:7" ht="13.5" thickBot="1">
      <c r="A99" s="28" t="str">
        <f t="shared" si="12"/>
        <v>Adar B 14 5768</v>
      </c>
      <c r="B99" s="18">
        <f t="shared" si="14"/>
        <v>39528</v>
      </c>
      <c r="C99" s="29" t="str">
        <f t="shared" si="15"/>
        <v>141:22 - 142:5</v>
      </c>
      <c r="D99" s="14"/>
      <c r="E99" s="28" t="str">
        <f t="shared" si="6"/>
        <v>Iyar 27 5768</v>
      </c>
      <c r="F99" s="18">
        <f t="shared" si="13"/>
        <v>39600</v>
      </c>
      <c r="G99" s="29" t="str">
        <f t="shared" si="8"/>
        <v>92:3 -end</v>
      </c>
    </row>
    <row r="100" spans="1:7" ht="12.75">
      <c r="A100" s="33" t="str">
        <f t="shared" si="12"/>
        <v>Adar B 15 5768</v>
      </c>
      <c r="B100" s="34">
        <f t="shared" si="14"/>
        <v>39529</v>
      </c>
      <c r="C100" s="35" t="str">
        <f t="shared" si="15"/>
        <v>142:6 -end</v>
      </c>
      <c r="D100" s="14"/>
      <c r="E100" s="33" t="str">
        <f t="shared" si="6"/>
        <v>Iyar 28 5768</v>
      </c>
      <c r="F100" s="34">
        <f t="shared" si="13"/>
        <v>39601</v>
      </c>
      <c r="G100" s="35" t="str">
        <f t="shared" si="8"/>
        <v>93:1 - 94:2</v>
      </c>
    </row>
    <row r="101" spans="1:7" ht="13.5" thickBot="1">
      <c r="A101" s="28" t="str">
        <f t="shared" si="12"/>
        <v>Adar B 16 5768</v>
      </c>
      <c r="B101" s="18">
        <f t="shared" si="14"/>
        <v>39530</v>
      </c>
      <c r="C101" s="29" t="str">
        <f t="shared" si="15"/>
        <v>72:11 -19</v>
      </c>
      <c r="D101" s="14"/>
      <c r="E101" s="28" t="str">
        <f t="shared" si="6"/>
        <v>Iyar 29 5768</v>
      </c>
      <c r="F101" s="18">
        <f t="shared" si="13"/>
        <v>39602</v>
      </c>
      <c r="G101" s="29" t="str">
        <f t="shared" si="8"/>
        <v>94:3 -8</v>
      </c>
    </row>
    <row r="102" spans="1:7" ht="12.75">
      <c r="A102" s="33" t="str">
        <f t="shared" si="12"/>
        <v>Adar B 17 5768</v>
      </c>
      <c r="B102" s="34">
        <f t="shared" si="14"/>
        <v>39531</v>
      </c>
      <c r="C102" s="35" t="str">
        <f t="shared" si="15"/>
        <v>72:20 - 73:4</v>
      </c>
      <c r="D102" s="14"/>
      <c r="E102" s="33" t="str">
        <f t="shared" si="6"/>
        <v>Sivan 1 5768</v>
      </c>
      <c r="F102" s="34">
        <f t="shared" si="13"/>
        <v>39603</v>
      </c>
      <c r="G102" s="35" t="str">
        <f t="shared" si="8"/>
        <v>94:9 -19</v>
      </c>
    </row>
    <row r="103" spans="1:7" ht="13.5" thickBot="1">
      <c r="A103" s="28" t="str">
        <f t="shared" si="12"/>
        <v>Adar B 18 5768</v>
      </c>
      <c r="B103" s="18">
        <f t="shared" si="14"/>
        <v>39532</v>
      </c>
      <c r="C103" s="29" t="str">
        <f t="shared" si="15"/>
        <v>73:5 -end</v>
      </c>
      <c r="D103" s="14"/>
      <c r="E103" s="28" t="str">
        <f t="shared" si="6"/>
        <v>Sivan 2 5768</v>
      </c>
      <c r="F103" s="18">
        <f t="shared" si="13"/>
        <v>39604</v>
      </c>
      <c r="G103" s="29" t="str">
        <f t="shared" si="8"/>
        <v>94:20 - 95:1</v>
      </c>
    </row>
    <row r="104" spans="1:7" ht="12.75">
      <c r="A104" s="33" t="str">
        <f t="shared" si="12"/>
        <v>Adar B 19 5768</v>
      </c>
      <c r="B104" s="34">
        <f t="shared" si="14"/>
        <v>39533</v>
      </c>
      <c r="C104" s="35" t="str">
        <f t="shared" si="15"/>
        <v>74:1 - 75:3</v>
      </c>
      <c r="D104" s="14"/>
      <c r="E104" s="33" t="str">
        <f t="shared" si="6"/>
        <v>Sivan 3 5768</v>
      </c>
      <c r="F104" s="34">
        <f t="shared" si="13"/>
        <v>39605</v>
      </c>
      <c r="G104" s="35" t="str">
        <f t="shared" si="8"/>
        <v>95:2 -11</v>
      </c>
    </row>
    <row r="105" spans="1:7" ht="13.5" thickBot="1">
      <c r="A105" s="28" t="str">
        <f t="shared" si="12"/>
        <v>Adar B 20 5768</v>
      </c>
      <c r="B105" s="18">
        <f t="shared" si="14"/>
        <v>39534</v>
      </c>
      <c r="C105" s="29" t="str">
        <f t="shared" si="15"/>
        <v>75:4 -9</v>
      </c>
      <c r="D105" s="14"/>
      <c r="E105" s="28" t="str">
        <f t="shared" si="6"/>
        <v>Sivan 4 5768</v>
      </c>
      <c r="F105" s="18">
        <f t="shared" si="13"/>
        <v>39606</v>
      </c>
      <c r="G105" s="29" t="str">
        <f t="shared" si="8"/>
        <v>95:12 -end</v>
      </c>
    </row>
    <row r="106" spans="1:7" ht="12.75">
      <c r="A106" s="33" t="str">
        <f t="shared" si="12"/>
        <v>Adar B 21 5768</v>
      </c>
      <c r="B106" s="34">
        <f t="shared" si="14"/>
        <v>39535</v>
      </c>
      <c r="C106" s="35" t="str">
        <f t="shared" si="15"/>
        <v>75:10 - 76:4</v>
      </c>
      <c r="D106" s="14"/>
      <c r="E106" s="33" t="str">
        <f t="shared" si="6"/>
        <v>Sivan 5 5768</v>
      </c>
      <c r="F106" s="34">
        <f t="shared" si="13"/>
        <v>39607</v>
      </c>
      <c r="G106" s="35" t="str">
        <f t="shared" si="8"/>
        <v>96:1 -5</v>
      </c>
    </row>
    <row r="107" spans="1:7" ht="13.5" thickBot="1">
      <c r="A107" s="28" t="str">
        <f t="shared" si="12"/>
        <v>Adar B 22 5768</v>
      </c>
      <c r="B107" s="18">
        <f t="shared" si="14"/>
        <v>39536</v>
      </c>
      <c r="C107" s="29" t="str">
        <f t="shared" si="15"/>
        <v>76:5 -13</v>
      </c>
      <c r="D107" s="14"/>
      <c r="E107" s="28" t="str">
        <f t="shared" si="6"/>
        <v>Sivan 6 5768</v>
      </c>
      <c r="F107" s="18">
        <f t="shared" si="13"/>
        <v>39608</v>
      </c>
      <c r="G107" s="29" t="str">
        <f t="shared" si="8"/>
        <v>96:6 -14</v>
      </c>
    </row>
    <row r="108" spans="1:7" ht="12.75">
      <c r="A108" s="33" t="str">
        <f t="shared" si="12"/>
        <v>Adar B 23 5768</v>
      </c>
      <c r="B108" s="34">
        <f t="shared" si="14"/>
        <v>39537</v>
      </c>
      <c r="C108" s="35" t="str">
        <f t="shared" si="15"/>
        <v>107:1 - 108:3</v>
      </c>
      <c r="D108" s="14"/>
      <c r="E108" s="33" t="str">
        <f t="shared" si="6"/>
        <v>Sivan 7 5768</v>
      </c>
      <c r="F108" s="34">
        <f t="shared" si="13"/>
        <v>39609</v>
      </c>
      <c r="G108" s="35" t="str">
        <f t="shared" si="8"/>
        <v>96:15 - 97:9</v>
      </c>
    </row>
    <row r="109" spans="1:7" ht="13.5" thickBot="1">
      <c r="A109" s="28" t="str">
        <f t="shared" si="12"/>
        <v>Adar B 24 5768</v>
      </c>
      <c r="B109" s="18">
        <f t="shared" si="14"/>
        <v>39538</v>
      </c>
      <c r="C109" s="29" t="str">
        <f t="shared" si="15"/>
        <v>108:4 – 109:6</v>
      </c>
      <c r="D109" s="14"/>
      <c r="E109" s="28" t="str">
        <f t="shared" si="6"/>
        <v>Sivan 8 5768</v>
      </c>
      <c r="F109" s="18">
        <f t="shared" si="13"/>
        <v>39610</v>
      </c>
      <c r="G109" s="29" t="str">
        <f t="shared" si="8"/>
        <v>97:10 -end</v>
      </c>
    </row>
    <row r="110" spans="1:7" ht="12.75">
      <c r="A110" s="33" t="str">
        <f t="shared" si="12"/>
        <v>Adar B 25 5768</v>
      </c>
      <c r="B110" s="34">
        <f t="shared" si="14"/>
        <v>39539</v>
      </c>
      <c r="C110" s="35" t="str">
        <f t="shared" si="15"/>
        <v>109:7 – 110:5</v>
      </c>
      <c r="D110" s="14"/>
      <c r="E110" s="33" t="str">
        <f t="shared" si="6"/>
        <v>Sivan 9 5768</v>
      </c>
      <c r="F110" s="34">
        <f t="shared" si="13"/>
        <v>39611</v>
      </c>
      <c r="G110" s="35" t="str">
        <f t="shared" si="8"/>
        <v>143:1 -9</v>
      </c>
    </row>
    <row r="111" spans="1:7" ht="13.5" thickBot="1">
      <c r="A111" s="28" t="str">
        <f t="shared" si="12"/>
        <v>Adar B 26 5768</v>
      </c>
      <c r="B111" s="18">
        <f t="shared" si="14"/>
        <v>39540</v>
      </c>
      <c r="C111" s="29" t="str">
        <f t="shared" si="15"/>
        <v>110:6 -12</v>
      </c>
      <c r="D111" s="14"/>
      <c r="E111" s="28" t="str">
        <f t="shared" si="6"/>
        <v>Sivan 10 5768</v>
      </c>
      <c r="F111" s="18">
        <f t="shared" si="13"/>
        <v>39612</v>
      </c>
      <c r="G111" s="29" t="str">
        <f t="shared" si="8"/>
        <v>143:1 -18</v>
      </c>
    </row>
    <row r="112" spans="1:7" ht="12.75">
      <c r="A112" s="33" t="str">
        <f t="shared" si="12"/>
        <v>Adar B 27 5768</v>
      </c>
      <c r="B112" s="34">
        <f t="shared" si="14"/>
        <v>39541</v>
      </c>
      <c r="C112" s="35" t="str">
        <f t="shared" si="15"/>
        <v>110:13 – 111:6</v>
      </c>
      <c r="D112" s="14"/>
      <c r="E112" s="33" t="str">
        <f t="shared" si="6"/>
        <v>Sivan 11 5768</v>
      </c>
      <c r="F112" s="34">
        <f t="shared" si="13"/>
        <v>39613</v>
      </c>
      <c r="G112" s="35" t="str">
        <f t="shared" si="8"/>
        <v>143:19 - 144:6</v>
      </c>
    </row>
    <row r="113" spans="1:7" ht="13.5" thickBot="1">
      <c r="A113" s="28" t="str">
        <f t="shared" si="12"/>
        <v>Adar B 28 5768</v>
      </c>
      <c r="B113" s="18">
        <f t="shared" si="14"/>
        <v>39542</v>
      </c>
      <c r="C113" s="29" t="str">
        <f t="shared" si="15"/>
        <v>111:7 -13</v>
      </c>
      <c r="D113" s="14"/>
      <c r="E113" s="28" t="str">
        <f t="shared" si="6"/>
        <v>Sivan 12 5768</v>
      </c>
      <c r="F113" s="18">
        <f t="shared" si="13"/>
        <v>39614</v>
      </c>
      <c r="G113" s="29" t="str">
        <f t="shared" si="8"/>
        <v>144:7 - 145:6</v>
      </c>
    </row>
    <row r="114" spans="1:7" ht="12.75">
      <c r="A114" s="33" t="str">
        <f t="shared" si="12"/>
        <v>Adar B 29 5768</v>
      </c>
      <c r="B114" s="34">
        <f t="shared" si="14"/>
        <v>39543</v>
      </c>
      <c r="C114" s="35" t="str">
        <f t="shared" si="15"/>
        <v>111:14 – 112:4</v>
      </c>
      <c r="D114" s="14"/>
      <c r="E114" s="33" t="str">
        <f t="shared" si="6"/>
        <v>Sivan 13 5768</v>
      </c>
      <c r="F114" s="34">
        <f t="shared" si="13"/>
        <v>39615</v>
      </c>
      <c r="G114" s="35" t="str">
        <f t="shared" si="8"/>
        <v>145:7 -20</v>
      </c>
    </row>
    <row r="115" spans="1:7" ht="13.5" thickBot="1">
      <c r="A115" s="28" t="str">
        <f t="shared" si="12"/>
        <v>Nisan 1 5768</v>
      </c>
      <c r="B115" s="18">
        <f t="shared" si="14"/>
        <v>39544</v>
      </c>
      <c r="C115" s="29" t="str">
        <f t="shared" si="15"/>
        <v>112:5 – 113:7</v>
      </c>
      <c r="D115" s="14"/>
      <c r="E115" s="28" t="str">
        <f t="shared" si="6"/>
        <v>Sivan 14 5768</v>
      </c>
      <c r="F115" s="18">
        <f t="shared" si="13"/>
        <v>39616</v>
      </c>
      <c r="G115" s="29" t="str">
        <f t="shared" si="8"/>
        <v>145:21 - 146:end</v>
      </c>
    </row>
    <row r="116" spans="1:7" ht="12.75">
      <c r="A116" s="33" t="str">
        <f t="shared" si="12"/>
        <v>Nisan 2 5768</v>
      </c>
      <c r="B116" s="34">
        <f t="shared" si="14"/>
        <v>39545</v>
      </c>
      <c r="C116" s="35" t="str">
        <f t="shared" si="15"/>
        <v>113:8 – 114:4</v>
      </c>
      <c r="D116" s="14"/>
      <c r="E116" s="33" t="str">
        <f t="shared" si="6"/>
        <v>Sivan 15 5768</v>
      </c>
      <c r="F116" s="34">
        <f t="shared" si="13"/>
        <v>39617</v>
      </c>
      <c r="G116" s="35" t="str">
        <f t="shared" si="8"/>
        <v>147:1 - 148:end</v>
      </c>
    </row>
    <row r="117" spans="1:7" ht="13.5" thickBot="1">
      <c r="A117" s="28" t="str">
        <f t="shared" si="12"/>
        <v>Nisan 3 5768</v>
      </c>
      <c r="B117" s="18">
        <f t="shared" si="14"/>
        <v>39546</v>
      </c>
      <c r="C117" s="29" t="str">
        <f t="shared" si="15"/>
        <v>114:5 -12</v>
      </c>
      <c r="D117" s="14"/>
      <c r="E117" s="28" t="str">
        <f t="shared" si="6"/>
        <v>Sivan 16 5768</v>
      </c>
      <c r="F117" s="18">
        <f t="shared" si="13"/>
        <v>39618</v>
      </c>
      <c r="G117" s="29" t="str">
        <f t="shared" si="8"/>
        <v>149:1 -11</v>
      </c>
    </row>
    <row r="118" spans="1:7" ht="12.75">
      <c r="A118" s="33" t="str">
        <f t="shared" si="12"/>
        <v>Nisan 4 5768</v>
      </c>
      <c r="B118" s="34">
        <f t="shared" si="14"/>
        <v>39547</v>
      </c>
      <c r="C118" s="35" t="str">
        <f t="shared" si="15"/>
        <v>114:13 – 115:3</v>
      </c>
      <c r="D118" s="14"/>
      <c r="E118" s="33" t="str">
        <f t="shared" si="6"/>
        <v>Sivan 17 5768</v>
      </c>
      <c r="F118" s="34">
        <f t="shared" si="13"/>
        <v>39619</v>
      </c>
      <c r="G118" s="35" t="str">
        <f t="shared" si="8"/>
        <v>149:12 - 150:5</v>
      </c>
    </row>
    <row r="119" spans="1:7" ht="13.5" thickBot="1">
      <c r="A119" s="28" t="str">
        <f t="shared" si="12"/>
        <v>Nisan 5 5768</v>
      </c>
      <c r="B119" s="18">
        <f t="shared" si="14"/>
        <v>39548</v>
      </c>
      <c r="C119" s="29" t="str">
        <f t="shared" si="15"/>
        <v>115:4 – 116:4</v>
      </c>
      <c r="D119" s="14"/>
      <c r="E119" s="28" t="str">
        <f t="shared" si="6"/>
        <v>Sivan 18 5768</v>
      </c>
      <c r="F119" s="18">
        <f t="shared" si="13"/>
        <v>39620</v>
      </c>
      <c r="G119" s="29" t="str">
        <f t="shared" si="8"/>
        <v>150:6 -13</v>
      </c>
    </row>
    <row r="120" spans="1:7" ht="12.75">
      <c r="A120" s="33" t="str">
        <f t="shared" si="12"/>
        <v>Nisan 6 5768</v>
      </c>
      <c r="B120" s="34">
        <f t="shared" si="14"/>
        <v>39549</v>
      </c>
      <c r="C120" s="35" t="str">
        <f t="shared" si="15"/>
        <v>116:5 -14</v>
      </c>
      <c r="D120" s="14"/>
      <c r="E120" s="33" t="str">
        <f t="shared" si="6"/>
        <v>Sivan 19 5768</v>
      </c>
      <c r="F120" s="34">
        <f t="shared" si="13"/>
        <v>39621</v>
      </c>
      <c r="G120" s="35" t="str">
        <f t="shared" si="8"/>
        <v>150:14 - 151:5</v>
      </c>
    </row>
    <row r="121" spans="1:7" ht="13.5" thickBot="1">
      <c r="A121" s="28" t="str">
        <f t="shared" si="12"/>
        <v>Nisan 7 5768</v>
      </c>
      <c r="B121" s="18">
        <f t="shared" si="14"/>
        <v>39550</v>
      </c>
      <c r="C121" s="29" t="str">
        <f t="shared" si="15"/>
        <v>116:15 – 117:4</v>
      </c>
      <c r="D121" s="14"/>
      <c r="E121" s="28" t="str">
        <f t="shared" si="6"/>
        <v>Sivan 20 5768</v>
      </c>
      <c r="F121" s="18">
        <f t="shared" si="13"/>
        <v>39622</v>
      </c>
      <c r="G121" s="29" t="str">
        <f t="shared" si="8"/>
        <v>151:6 - 152:7</v>
      </c>
    </row>
    <row r="122" spans="1:7" ht="12.75">
      <c r="A122" s="33" t="str">
        <f t="shared" si="12"/>
        <v>Nisan 8 5768</v>
      </c>
      <c r="B122" s="34">
        <f t="shared" si="14"/>
        <v>39551</v>
      </c>
      <c r="C122" s="35" t="str">
        <f t="shared" si="15"/>
        <v>117:5 -11</v>
      </c>
      <c r="D122" s="14"/>
      <c r="E122" s="33" t="str">
        <f t="shared" si="6"/>
        <v>Sivan 21 5768</v>
      </c>
      <c r="F122" s="34">
        <f t="shared" si="13"/>
        <v>39623</v>
      </c>
      <c r="G122" s="35" t="str">
        <f t="shared" si="8"/>
        <v>152:8 -end</v>
      </c>
    </row>
    <row r="123" spans="1:7" ht="13.5" thickBot="1">
      <c r="A123" s="28" t="str">
        <f t="shared" si="12"/>
        <v>Nisan 9 5768</v>
      </c>
      <c r="B123" s="18">
        <f t="shared" si="14"/>
        <v>39552</v>
      </c>
      <c r="C123" s="29" t="str">
        <f t="shared" si="15"/>
        <v>117:12 – 118:4</v>
      </c>
      <c r="D123" s="14"/>
      <c r="E123" s="28" t="str">
        <f t="shared" si="6"/>
        <v>Sivan 22 5768</v>
      </c>
      <c r="F123" s="18">
        <f t="shared" si="13"/>
        <v>39624</v>
      </c>
      <c r="G123" s="29" t="str">
        <f t="shared" si="8"/>
        <v>153:1 -9</v>
      </c>
    </row>
    <row r="124" spans="1:7" ht="12.75">
      <c r="A124" s="33" t="str">
        <f t="shared" si="12"/>
        <v>Nisan 10 5768</v>
      </c>
      <c r="B124" s="34">
        <f t="shared" si="14"/>
        <v>39553</v>
      </c>
      <c r="C124" s="35" t="str">
        <f t="shared" si="15"/>
        <v>118:5 -8</v>
      </c>
      <c r="D124" s="14"/>
      <c r="E124" s="33" t="str">
        <f t="shared" si="6"/>
        <v>Sivan 23 5768</v>
      </c>
      <c r="F124" s="34">
        <f t="shared" si="13"/>
        <v>39625</v>
      </c>
      <c r="G124" s="35" t="str">
        <f t="shared" si="8"/>
        <v>153:10 - 154:1</v>
      </c>
    </row>
    <row r="125" spans="1:7" ht="13.5" thickBot="1">
      <c r="A125" s="28" t="str">
        <f t="shared" si="12"/>
        <v>Nisan 11 5768</v>
      </c>
      <c r="B125" s="18">
        <f t="shared" si="14"/>
        <v>39554</v>
      </c>
      <c r="C125" s="29" t="str">
        <f t="shared" si="15"/>
        <v>118:9 – 119:2</v>
      </c>
      <c r="D125" s="14"/>
      <c r="E125" s="28" t="str">
        <f t="shared" si="6"/>
        <v>Sivan 24 5768</v>
      </c>
      <c r="F125" s="18">
        <f t="shared" si="13"/>
        <v>39626</v>
      </c>
      <c r="G125" s="29" t="str">
        <f t="shared" si="8"/>
        <v>154:2 -end</v>
      </c>
    </row>
    <row r="126" spans="1:7" ht="12.75">
      <c r="A126" s="33" t="str">
        <f t="shared" si="12"/>
        <v>Nisan 12 5768</v>
      </c>
      <c r="B126" s="34">
        <f t="shared" si="14"/>
        <v>39555</v>
      </c>
      <c r="C126" s="35" t="str">
        <f t="shared" si="15"/>
        <v>119:3 -5</v>
      </c>
      <c r="D126" s="14"/>
      <c r="E126" s="33" t="str">
        <f t="shared" si="6"/>
        <v>Sivan 25 5768</v>
      </c>
      <c r="F126" s="34">
        <f t="shared" si="13"/>
        <v>39627</v>
      </c>
      <c r="G126" s="35" t="str">
        <f t="shared" si="8"/>
        <v>155:1 -6</v>
      </c>
    </row>
    <row r="127" spans="1:7" ht="13.5" thickBot="1">
      <c r="A127" s="28" t="str">
        <f t="shared" si="12"/>
        <v>Nisan 13 5768</v>
      </c>
      <c r="B127" s="18">
        <f t="shared" si="14"/>
        <v>39556</v>
      </c>
      <c r="C127" s="29" t="str">
        <f t="shared" si="15"/>
        <v>119:6 -8</v>
      </c>
      <c r="D127" s="14"/>
      <c r="E127" s="28" t="str">
        <f t="shared" si="6"/>
        <v>Sivan 26 5768</v>
      </c>
      <c r="F127" s="18">
        <f t="shared" si="13"/>
        <v>39628</v>
      </c>
      <c r="G127" s="29" t="str">
        <f t="shared" si="8"/>
        <v>155:7 -end</v>
      </c>
    </row>
    <row r="128" spans="1:7" ht="12.75">
      <c r="A128" s="33" t="str">
        <f t="shared" si="12"/>
        <v>Nisan 14 5768</v>
      </c>
      <c r="B128" s="34">
        <f t="shared" si="14"/>
        <v>39557</v>
      </c>
      <c r="C128" s="35" t="str">
        <f t="shared" si="15"/>
        <v>119:9 –end</v>
      </c>
      <c r="D128" s="14"/>
      <c r="E128" s="33" t="str">
        <f t="shared" si="6"/>
        <v>Sivan 27 5768</v>
      </c>
      <c r="F128" s="34">
        <f t="shared" si="13"/>
        <v>39629</v>
      </c>
      <c r="G128" s="35" t="str">
        <f t="shared" si="8"/>
        <v>156:1 - 157:3</v>
      </c>
    </row>
    <row r="129" spans="1:7" ht="13.5" thickBot="1">
      <c r="A129" s="28" t="str">
        <f t="shared" si="12"/>
        <v>Nisan 15 5768</v>
      </c>
      <c r="B129" s="18">
        <f t="shared" si="14"/>
        <v>39558</v>
      </c>
      <c r="C129" s="29" t="str">
        <f t="shared" si="15"/>
        <v>120:1 –end</v>
      </c>
      <c r="D129" s="14"/>
      <c r="E129" s="28" t="str">
        <f t="shared" si="6"/>
        <v>Sivan 28 5768</v>
      </c>
      <c r="F129" s="18">
        <f t="shared" si="13"/>
        <v>39630</v>
      </c>
      <c r="G129" s="29" t="str">
        <f t="shared" si="8"/>
        <v>157:4 - 158:end</v>
      </c>
    </row>
    <row r="130" spans="1:7" ht="12.75">
      <c r="A130" s="33" t="str">
        <f t="shared" si="12"/>
        <v>Nisan 16 5768</v>
      </c>
      <c r="B130" s="34">
        <f t="shared" si="14"/>
        <v>39559</v>
      </c>
      <c r="C130" s="35" t="str">
        <f t="shared" si="15"/>
        <v>101:1 – 102:1</v>
      </c>
      <c r="D130" s="14"/>
      <c r="E130" s="33" t="str">
        <f t="shared" si="6"/>
        <v>Sivan 29 5768</v>
      </c>
      <c r="F130" s="34">
        <f t="shared" si="13"/>
        <v>39631</v>
      </c>
      <c r="G130" s="35" t="str">
        <f t="shared" si="8"/>
        <v>159:1 -6</v>
      </c>
    </row>
    <row r="131" spans="1:7" ht="13.5" thickBot="1">
      <c r="A131" s="28" t="str">
        <f t="shared" si="12"/>
        <v>Nisan 17 5768</v>
      </c>
      <c r="B131" s="18">
        <f t="shared" si="14"/>
        <v>39560</v>
      </c>
      <c r="C131" s="29" t="str">
        <f t="shared" si="15"/>
        <v>102:2 - 103:2</v>
      </c>
      <c r="D131" s="14"/>
      <c r="E131" s="28" t="str">
        <f t="shared" si="6"/>
        <v>Sivan 30 5768</v>
      </c>
      <c r="F131" s="18">
        <f t="shared" si="13"/>
        <v>39632</v>
      </c>
      <c r="G131" s="29" t="str">
        <f t="shared" si="8"/>
        <v>159:7 - 160:5</v>
      </c>
    </row>
    <row r="132" spans="1:7" ht="12.75">
      <c r="A132" s="33" t="str">
        <f t="shared" si="12"/>
        <v>Nisan 18 5768</v>
      </c>
      <c r="B132" s="34">
        <f t="shared" si="14"/>
        <v>39561</v>
      </c>
      <c r="C132" s="35" t="str">
        <f t="shared" si="15"/>
        <v>103:3 -11</v>
      </c>
      <c r="D132" s="14"/>
      <c r="E132" s="33" t="str">
        <f aca="true" t="shared" si="16" ref="E132:E194">DateToHeb(F132)</f>
        <v>Tamuz 1 5768</v>
      </c>
      <c r="F132" s="34">
        <f t="shared" si="13"/>
        <v>39633</v>
      </c>
      <c r="G132" s="35" t="str">
        <f aca="true" t="shared" si="17" ref="G132:G194">KitzurYomi(E132)</f>
        <v>160:6 - 161:8</v>
      </c>
    </row>
    <row r="133" spans="1:7" ht="13.5" thickBot="1">
      <c r="A133" s="28" t="str">
        <f t="shared" si="12"/>
        <v>Nisan 19 5768</v>
      </c>
      <c r="B133" s="18">
        <f t="shared" si="14"/>
        <v>39562</v>
      </c>
      <c r="C133" s="29" t="str">
        <f t="shared" si="15"/>
        <v>103:12 - 104:6</v>
      </c>
      <c r="D133" s="14"/>
      <c r="E133" s="28" t="str">
        <f t="shared" si="16"/>
        <v>Tamuz 2 5768</v>
      </c>
      <c r="F133" s="18">
        <f t="shared" si="13"/>
        <v>39634</v>
      </c>
      <c r="G133" s="29" t="str">
        <f t="shared" si="17"/>
        <v>161:9 -17</v>
      </c>
    </row>
    <row r="134" spans="1:7" ht="12.75">
      <c r="A134" s="33" t="str">
        <f t="shared" si="12"/>
        <v>Nisan 20 5768</v>
      </c>
      <c r="B134" s="34">
        <f t="shared" si="14"/>
        <v>39563</v>
      </c>
      <c r="C134" s="35" t="str">
        <f t="shared" si="15"/>
        <v>104:7 -end</v>
      </c>
      <c r="D134" s="14"/>
      <c r="E134" s="33" t="str">
        <f t="shared" si="16"/>
        <v>Tamuz 3 5768</v>
      </c>
      <c r="F134" s="34">
        <f t="shared" si="13"/>
        <v>39635</v>
      </c>
      <c r="G134" s="35" t="str">
        <f t="shared" si="17"/>
        <v>161:18 - 162:5</v>
      </c>
    </row>
    <row r="135" spans="1:7" ht="13.5" thickBot="1">
      <c r="A135" s="28" t="str">
        <f t="shared" si="12"/>
        <v>Nisan 21 5768</v>
      </c>
      <c r="B135" s="18">
        <f t="shared" si="14"/>
        <v>39564</v>
      </c>
      <c r="C135" s="29" t="str">
        <f t="shared" si="15"/>
        <v>105:1 - 106:end</v>
      </c>
      <c r="D135" s="14"/>
      <c r="E135" s="28" t="str">
        <f t="shared" si="16"/>
        <v>Tamuz 4 5768</v>
      </c>
      <c r="F135" s="18">
        <f t="shared" si="13"/>
        <v>39636</v>
      </c>
      <c r="G135" s="29" t="str">
        <f t="shared" si="17"/>
        <v>162:6 -11</v>
      </c>
    </row>
    <row r="136" spans="1:7" ht="12.75">
      <c r="A136" s="33" t="str">
        <f t="shared" si="12"/>
        <v>Nisan 22 5768</v>
      </c>
      <c r="B136" s="34">
        <f t="shared" si="14"/>
        <v>39565</v>
      </c>
      <c r="C136" s="35" t="str">
        <f t="shared" si="15"/>
        <v>76:14 -22</v>
      </c>
      <c r="D136" s="14"/>
      <c r="E136" s="33" t="str">
        <f t="shared" si="16"/>
        <v>Tamuz 5 5768</v>
      </c>
      <c r="F136" s="34">
        <f t="shared" si="13"/>
        <v>39637</v>
      </c>
      <c r="G136" s="35" t="str">
        <f t="shared" si="17"/>
        <v>162:12 - 163:4</v>
      </c>
    </row>
    <row r="137" spans="1:7" ht="13.5" thickBot="1">
      <c r="A137" s="28" t="str">
        <f t="shared" si="12"/>
        <v>Nisan 23 5768</v>
      </c>
      <c r="B137" s="18">
        <f t="shared" si="14"/>
        <v>39566</v>
      </c>
      <c r="C137" s="29" t="str">
        <f t="shared" si="15"/>
        <v>76:23 - 77:8</v>
      </c>
      <c r="D137" s="14"/>
      <c r="E137" s="28" t="str">
        <f t="shared" si="16"/>
        <v>Tamuz 6 5768</v>
      </c>
      <c r="F137" s="18">
        <f t="shared" si="13"/>
        <v>39638</v>
      </c>
      <c r="G137" s="29" t="str">
        <f t="shared" si="17"/>
        <v>163:5 - 164:4</v>
      </c>
    </row>
    <row r="138" spans="1:7" ht="12.75">
      <c r="A138" s="33" t="str">
        <f t="shared" si="12"/>
        <v>Nisan 24 5768</v>
      </c>
      <c r="B138" s="34">
        <f t="shared" si="14"/>
        <v>39567</v>
      </c>
      <c r="C138" s="35" t="str">
        <f t="shared" si="15"/>
        <v>77:9 -15</v>
      </c>
      <c r="D138" s="14"/>
      <c r="E138" s="33" t="str">
        <f t="shared" si="16"/>
        <v>Tamuz 7 5768</v>
      </c>
      <c r="F138" s="34">
        <f t="shared" si="13"/>
        <v>39639</v>
      </c>
      <c r="G138" s="35" t="str">
        <f t="shared" si="17"/>
        <v>164:5 - 165:3</v>
      </c>
    </row>
    <row r="139" spans="1:7" ht="13.5" thickBot="1">
      <c r="A139" s="28" t="str">
        <f t="shared" si="12"/>
        <v>Nisan 25 5768</v>
      </c>
      <c r="B139" s="18">
        <f t="shared" si="14"/>
        <v>39568</v>
      </c>
      <c r="C139" s="29" t="str">
        <f t="shared" si="15"/>
        <v>77:16 -end</v>
      </c>
      <c r="D139" s="14"/>
      <c r="E139" s="28" t="str">
        <f t="shared" si="16"/>
        <v>Tamuz 8 5768</v>
      </c>
      <c r="F139" s="18">
        <f t="shared" si="13"/>
        <v>39640</v>
      </c>
      <c r="G139" s="29" t="str">
        <f t="shared" si="17"/>
        <v>165:4 -11</v>
      </c>
    </row>
    <row r="140" spans="1:7" ht="12.75">
      <c r="A140" s="33" t="str">
        <f t="shared" si="12"/>
        <v>Nisan 26 5768</v>
      </c>
      <c r="B140" s="34">
        <f t="shared" si="14"/>
        <v>39569</v>
      </c>
      <c r="C140" s="35" t="str">
        <f t="shared" si="15"/>
        <v>78:1 -7</v>
      </c>
      <c r="D140" s="14"/>
      <c r="E140" s="33" t="str">
        <f t="shared" si="16"/>
        <v>Tamuz 9 5768</v>
      </c>
      <c r="F140" s="34">
        <f t="shared" si="13"/>
        <v>39641</v>
      </c>
      <c r="G140" s="35" t="str">
        <f t="shared" si="17"/>
        <v>165:12 - 166:3</v>
      </c>
    </row>
    <row r="141" spans="1:7" ht="13.5" thickBot="1">
      <c r="A141" s="28" t="str">
        <f aca="true" t="shared" si="18" ref="A141:A147">DateToHeb(B141)</f>
        <v>Nisan 27 5768</v>
      </c>
      <c r="B141" s="18">
        <f t="shared" si="14"/>
        <v>39570</v>
      </c>
      <c r="C141" s="29" t="str">
        <f t="shared" si="15"/>
        <v>78:8 - 79:1</v>
      </c>
      <c r="D141" s="14"/>
      <c r="E141" s="28" t="str">
        <f t="shared" si="16"/>
        <v>Tamuz 10 5768</v>
      </c>
      <c r="F141" s="18">
        <f aca="true" t="shared" si="19" ref="F141:F147">F140+1</f>
        <v>39642</v>
      </c>
      <c r="G141" s="29" t="str">
        <f t="shared" si="17"/>
        <v>166:4 - 167:9</v>
      </c>
    </row>
    <row r="142" spans="1:7" ht="12.75">
      <c r="A142" s="33" t="str">
        <f t="shared" si="18"/>
        <v>Nisan 28 5768</v>
      </c>
      <c r="B142" s="34">
        <f aca="true" t="shared" si="20" ref="B142:B147">B141+1</f>
        <v>39571</v>
      </c>
      <c r="C142" s="35" t="str">
        <f aca="true" t="shared" si="21" ref="C142:C147">KitzurYomi(A142)</f>
        <v>79:2 -end</v>
      </c>
      <c r="D142" s="14"/>
      <c r="E142" s="33" t="str">
        <f t="shared" si="16"/>
        <v>Tamuz 11 5768</v>
      </c>
      <c r="F142" s="34">
        <f t="shared" si="19"/>
        <v>39643</v>
      </c>
      <c r="G142" s="35" t="str">
        <f t="shared" si="17"/>
        <v>167:10 - 168:5</v>
      </c>
    </row>
    <row r="143" spans="1:7" ht="13.5" thickBot="1">
      <c r="A143" s="28" t="str">
        <f t="shared" si="18"/>
        <v>Nisan 29 5768</v>
      </c>
      <c r="B143" s="18">
        <f t="shared" si="20"/>
        <v>39572</v>
      </c>
      <c r="C143" s="29" t="str">
        <f t="shared" si="21"/>
        <v>80:1 -8</v>
      </c>
      <c r="D143" s="14"/>
      <c r="E143" s="28" t="str">
        <f t="shared" si="16"/>
        <v>Tamuz 12 5768</v>
      </c>
      <c r="F143" s="18">
        <f t="shared" si="19"/>
        <v>39644</v>
      </c>
      <c r="G143" s="29" t="str">
        <f t="shared" si="17"/>
        <v>168:6 - 171:1</v>
      </c>
    </row>
    <row r="144" spans="1:7" ht="12.75">
      <c r="A144" s="33" t="str">
        <f t="shared" si="18"/>
        <v>Nisan 30 5768</v>
      </c>
      <c r="B144" s="34">
        <f t="shared" si="20"/>
        <v>39573</v>
      </c>
      <c r="C144" s="35" t="str">
        <f t="shared" si="21"/>
        <v>80:9 -16</v>
      </c>
      <c r="D144" s="14"/>
      <c r="E144" s="33" t="str">
        <f t="shared" si="16"/>
        <v>Tamuz 13 5768</v>
      </c>
      <c r="F144" s="34">
        <f t="shared" si="19"/>
        <v>39645</v>
      </c>
      <c r="G144" s="35" t="str">
        <f t="shared" si="17"/>
        <v>171:2 - 173:1</v>
      </c>
    </row>
    <row r="145" spans="1:7" ht="13.5" thickBot="1">
      <c r="A145" s="28" t="str">
        <f t="shared" si="18"/>
        <v>Iyar 1 5768</v>
      </c>
      <c r="B145" s="18">
        <f t="shared" si="20"/>
        <v>39574</v>
      </c>
      <c r="C145" s="29" t="str">
        <f t="shared" si="21"/>
        <v>80:17 -26</v>
      </c>
      <c r="D145" s="14"/>
      <c r="E145" s="28" t="str">
        <f t="shared" si="16"/>
        <v>Tamuz 14 5768</v>
      </c>
      <c r="F145" s="18">
        <f t="shared" si="19"/>
        <v>39646</v>
      </c>
      <c r="G145" s="29" t="str">
        <f t="shared" si="17"/>
        <v>173:2 - 175:3</v>
      </c>
    </row>
    <row r="146" spans="1:7" ht="12.75">
      <c r="A146" s="33" t="str">
        <f t="shared" si="18"/>
        <v>Iyar 2 5768</v>
      </c>
      <c r="B146" s="34">
        <f t="shared" si="20"/>
        <v>39575</v>
      </c>
      <c r="C146" s="35" t="str">
        <f t="shared" si="21"/>
        <v>80:27 -35</v>
      </c>
      <c r="D146" s="14"/>
      <c r="E146" s="33" t="str">
        <f t="shared" si="16"/>
        <v>Tamuz 15 5768</v>
      </c>
      <c r="F146" s="34">
        <f t="shared" si="19"/>
        <v>39647</v>
      </c>
      <c r="G146" s="35" t="str">
        <f t="shared" si="17"/>
        <v>175:4 - 176:7</v>
      </c>
    </row>
    <row r="147" spans="1:7" ht="13.5" thickBot="1">
      <c r="A147" s="30" t="str">
        <f t="shared" si="18"/>
        <v>Iyar 3 5768</v>
      </c>
      <c r="B147" s="31">
        <f t="shared" si="20"/>
        <v>39576</v>
      </c>
      <c r="C147" s="32" t="str">
        <f t="shared" si="21"/>
        <v>80:36 -45</v>
      </c>
      <c r="D147" s="14"/>
      <c r="E147" s="30" t="str">
        <f t="shared" si="16"/>
        <v>Tamuz 16 5768</v>
      </c>
      <c r="F147" s="31">
        <f t="shared" si="19"/>
        <v>39648</v>
      </c>
      <c r="G147" s="32" t="str">
        <f t="shared" si="17"/>
        <v>176:8 - 177:8</v>
      </c>
    </row>
    <row r="148" spans="1:7" ht="12.75">
      <c r="A148" s="33" t="str">
        <f>DateToHeb(B148)</f>
        <v>Tamuz 17 5768</v>
      </c>
      <c r="B148" s="34">
        <f>F147+1</f>
        <v>39649</v>
      </c>
      <c r="C148" s="35" t="str">
        <f>KitzurYomi(A148)</f>
        <v>121:6 -end</v>
      </c>
      <c r="D148" s="14"/>
      <c r="E148" s="33" t="str">
        <f t="shared" si="16"/>
        <v>Elul 6 5768</v>
      </c>
      <c r="F148" s="34">
        <f>B195+1</f>
        <v>39697</v>
      </c>
      <c r="G148" s="35" t="str">
        <f t="shared" si="17"/>
        <v>211:1 -11</v>
      </c>
    </row>
    <row r="149" spans="1:7" ht="13.5" thickBot="1">
      <c r="A149" s="28" t="str">
        <f aca="true" t="shared" si="22" ref="A149:A195">DateToHeb(B149)</f>
        <v>Tamuz 18 5768</v>
      </c>
      <c r="B149" s="18">
        <f>B148+1</f>
        <v>39650</v>
      </c>
      <c r="C149" s="29" t="str">
        <f>KitzurYomi(A149)</f>
        <v>177:9 - 178:3</v>
      </c>
      <c r="D149" s="14"/>
      <c r="E149" s="28" t="str">
        <f t="shared" si="16"/>
        <v>Elul 7 5768</v>
      </c>
      <c r="F149" s="18">
        <f aca="true" t="shared" si="23" ref="F149:F194">F148+1</f>
        <v>39698</v>
      </c>
      <c r="G149" s="29" t="str">
        <f t="shared" si="17"/>
        <v>211:12 - 212:end</v>
      </c>
    </row>
    <row r="150" spans="1:7" ht="12.75">
      <c r="A150" s="33" t="str">
        <f t="shared" si="22"/>
        <v>Tamuz 19 5768</v>
      </c>
      <c r="B150" s="34">
        <f aca="true" t="shared" si="24" ref="B150:B195">B149+1</f>
        <v>39651</v>
      </c>
      <c r="C150" s="35" t="str">
        <f aca="true" t="shared" si="25" ref="C150:C195">KitzurYomi(A150)</f>
        <v>178:4 - 179:8</v>
      </c>
      <c r="D150" s="14"/>
      <c r="E150" s="33" t="str">
        <f t="shared" si="16"/>
        <v>Elul 8 5768</v>
      </c>
      <c r="F150" s="34">
        <f t="shared" si="23"/>
        <v>39699</v>
      </c>
      <c r="G150" s="35" t="str">
        <f t="shared" si="17"/>
        <v>213:1 - 214:end</v>
      </c>
    </row>
    <row r="151" spans="1:7" ht="13.5" thickBot="1">
      <c r="A151" s="28" t="str">
        <f t="shared" si="22"/>
        <v>Tamuz 20 5768</v>
      </c>
      <c r="B151" s="18">
        <f t="shared" si="24"/>
        <v>39652</v>
      </c>
      <c r="C151" s="29" t="str">
        <f t="shared" si="25"/>
        <v>179:9 - 180:8</v>
      </c>
      <c r="D151" s="14"/>
      <c r="E151" s="28" t="str">
        <f t="shared" si="16"/>
        <v>Elul 9 5768</v>
      </c>
      <c r="F151" s="18">
        <f t="shared" si="23"/>
        <v>39700</v>
      </c>
      <c r="G151" s="29" t="str">
        <f t="shared" si="17"/>
        <v>215:1 - 216:end</v>
      </c>
    </row>
    <row r="152" spans="1:7" ht="12.75">
      <c r="A152" s="33" t="str">
        <f t="shared" si="22"/>
        <v>Tamuz 21 5768</v>
      </c>
      <c r="B152" s="34">
        <f t="shared" si="24"/>
        <v>39653</v>
      </c>
      <c r="C152" s="35" t="str">
        <f t="shared" si="25"/>
        <v>180:9 - 181:4</v>
      </c>
      <c r="D152" s="14"/>
      <c r="E152" s="33" t="str">
        <f t="shared" si="16"/>
        <v>Elul 10 5768</v>
      </c>
      <c r="F152" s="34">
        <f t="shared" si="23"/>
        <v>39701</v>
      </c>
      <c r="G152" s="35" t="str">
        <f t="shared" si="17"/>
        <v>217:1 - 219:1</v>
      </c>
    </row>
    <row r="153" spans="1:7" ht="13.5" thickBot="1">
      <c r="A153" s="28" t="str">
        <f t="shared" si="22"/>
        <v>Tamuz 22 5768</v>
      </c>
      <c r="B153" s="18">
        <f t="shared" si="24"/>
        <v>39654</v>
      </c>
      <c r="C153" s="29" t="str">
        <f t="shared" si="25"/>
        <v>181:5 -13</v>
      </c>
      <c r="D153" s="14"/>
      <c r="E153" s="28" t="str">
        <f t="shared" si="16"/>
        <v>Elul 11 5768</v>
      </c>
      <c r="F153" s="18">
        <f t="shared" si="23"/>
        <v>39702</v>
      </c>
      <c r="G153" s="29" t="str">
        <f t="shared" si="17"/>
        <v>219:2 -7</v>
      </c>
    </row>
    <row r="154" spans="1:7" ht="12.75">
      <c r="A154" s="33" t="str">
        <f t="shared" si="22"/>
        <v>Tamuz 23 5768</v>
      </c>
      <c r="B154" s="34">
        <f t="shared" si="24"/>
        <v>39655</v>
      </c>
      <c r="C154" s="35" t="str">
        <f t="shared" si="25"/>
        <v>181:14 - 182:1</v>
      </c>
      <c r="D154" s="14"/>
      <c r="E154" s="33" t="str">
        <f t="shared" si="16"/>
        <v>Elul 12 5768</v>
      </c>
      <c r="F154" s="34">
        <f t="shared" si="23"/>
        <v>39703</v>
      </c>
      <c r="G154" s="35" t="str">
        <f t="shared" si="17"/>
        <v>219:8 - 220:4</v>
      </c>
    </row>
    <row r="155" spans="1:7" ht="13.5" thickBot="1">
      <c r="A155" s="28" t="str">
        <f t="shared" si="22"/>
        <v>Tamuz 24 5768</v>
      </c>
      <c r="B155" s="18">
        <f t="shared" si="24"/>
        <v>39656</v>
      </c>
      <c r="C155" s="29" t="str">
        <f t="shared" si="25"/>
        <v>182:2 -11</v>
      </c>
      <c r="D155" s="14"/>
      <c r="E155" s="28" t="str">
        <f t="shared" si="16"/>
        <v>Elul 13 5768</v>
      </c>
      <c r="F155" s="18">
        <f t="shared" si="23"/>
        <v>39704</v>
      </c>
      <c r="G155" s="29" t="str">
        <f t="shared" si="17"/>
        <v>220:5 - 221:2</v>
      </c>
    </row>
    <row r="156" spans="1:7" ht="12.75">
      <c r="A156" s="33" t="str">
        <f t="shared" si="22"/>
        <v>Tamuz 25 5768</v>
      </c>
      <c r="B156" s="34">
        <f t="shared" si="24"/>
        <v>39657</v>
      </c>
      <c r="C156" s="35" t="str">
        <f t="shared" si="25"/>
        <v>182:12 - 183:3</v>
      </c>
      <c r="D156" s="14"/>
      <c r="E156" s="33" t="str">
        <f t="shared" si="16"/>
        <v>Elul 14 5768</v>
      </c>
      <c r="F156" s="34">
        <f t="shared" si="23"/>
        <v>39705</v>
      </c>
      <c r="G156" s="35" t="str">
        <f t="shared" si="17"/>
        <v>221:3 -end</v>
      </c>
    </row>
    <row r="157" spans="1:7" ht="13.5" thickBot="1">
      <c r="A157" s="28" t="str">
        <f t="shared" si="22"/>
        <v>Tamuz 26 5768</v>
      </c>
      <c r="B157" s="18">
        <f t="shared" si="24"/>
        <v>39658</v>
      </c>
      <c r="C157" s="29" t="str">
        <f t="shared" si="25"/>
        <v>183:4 - 184:5</v>
      </c>
      <c r="D157" s="14"/>
      <c r="E157" s="28" t="str">
        <f t="shared" si="16"/>
        <v>Elul 15 5768</v>
      </c>
      <c r="F157" s="18">
        <f t="shared" si="23"/>
        <v>39706</v>
      </c>
      <c r="G157" s="29" t="str">
        <f t="shared" si="17"/>
        <v>Klalim</v>
      </c>
    </row>
    <row r="158" spans="1:7" ht="12.75">
      <c r="A158" s="33" t="str">
        <f t="shared" si="22"/>
        <v>Tamuz 27 5768</v>
      </c>
      <c r="B158" s="34">
        <f t="shared" si="24"/>
        <v>39659</v>
      </c>
      <c r="C158" s="35" t="str">
        <f t="shared" si="25"/>
        <v>184:6 - 185:4</v>
      </c>
      <c r="D158" s="14"/>
      <c r="E158" s="33" t="str">
        <f t="shared" si="16"/>
        <v>Elul 16 5768</v>
      </c>
      <c r="F158" s="34">
        <f t="shared" si="23"/>
        <v>39707</v>
      </c>
      <c r="G158" s="35" t="str">
        <f t="shared" si="17"/>
        <v>128:1 -4</v>
      </c>
    </row>
    <row r="159" spans="1:7" ht="13.5" thickBot="1">
      <c r="A159" s="28" t="str">
        <f t="shared" si="22"/>
        <v>Tamuz 28 5768</v>
      </c>
      <c r="B159" s="18">
        <f t="shared" si="24"/>
        <v>39660</v>
      </c>
      <c r="C159" s="29" t="str">
        <f t="shared" si="25"/>
        <v>185:5 - 187:end</v>
      </c>
      <c r="D159" s="14"/>
      <c r="E159" s="28" t="str">
        <f t="shared" si="16"/>
        <v>Elul 17 5768</v>
      </c>
      <c r="F159" s="18">
        <f t="shared" si="23"/>
        <v>39708</v>
      </c>
      <c r="G159" s="29" t="str">
        <f t="shared" si="17"/>
        <v>128:5 -11</v>
      </c>
    </row>
    <row r="160" spans="1:7" ht="12.75">
      <c r="A160" s="33" t="str">
        <f t="shared" si="22"/>
        <v>Tamuz 29 5768</v>
      </c>
      <c r="B160" s="34">
        <f t="shared" si="24"/>
        <v>39661</v>
      </c>
      <c r="C160" s="35" t="str">
        <f t="shared" si="25"/>
        <v>188:1 - 189:5</v>
      </c>
      <c r="D160" s="14"/>
      <c r="E160" s="33" t="str">
        <f t="shared" si="16"/>
        <v>Elul 18 5768</v>
      </c>
      <c r="F160" s="34">
        <f t="shared" si="23"/>
        <v>39709</v>
      </c>
      <c r="G160" s="35" t="str">
        <f t="shared" si="17"/>
        <v>128:12 -end</v>
      </c>
    </row>
    <row r="161" spans="1:7" ht="13.5" thickBot="1">
      <c r="A161" s="28" t="str">
        <f t="shared" si="22"/>
        <v>Av 1 5768</v>
      </c>
      <c r="B161" s="18">
        <f t="shared" si="24"/>
        <v>39662</v>
      </c>
      <c r="C161" s="29" t="str">
        <f t="shared" si="25"/>
        <v>189:6 - 191:end</v>
      </c>
      <c r="D161" s="14"/>
      <c r="E161" s="28" t="str">
        <f t="shared" si="16"/>
        <v>Elul 19 5768</v>
      </c>
      <c r="F161" s="18">
        <f t="shared" si="23"/>
        <v>39710</v>
      </c>
      <c r="G161" s="29" t="str">
        <f t="shared" si="17"/>
        <v>129:1 -7</v>
      </c>
    </row>
    <row r="162" spans="1:7" ht="12.75">
      <c r="A162" s="33" t="str">
        <f t="shared" si="22"/>
        <v>Av 2 5768</v>
      </c>
      <c r="B162" s="34">
        <f t="shared" si="24"/>
        <v>39663</v>
      </c>
      <c r="C162" s="35" t="str">
        <f t="shared" si="25"/>
        <v>122:1 -6</v>
      </c>
      <c r="D162" s="14"/>
      <c r="E162" s="33" t="str">
        <f t="shared" si="16"/>
        <v>Elul 20 5768</v>
      </c>
      <c r="F162" s="34">
        <f t="shared" si="23"/>
        <v>39711</v>
      </c>
      <c r="G162" s="35" t="str">
        <f t="shared" si="17"/>
        <v>129:8 -13</v>
      </c>
    </row>
    <row r="163" spans="1:7" ht="13.5" thickBot="1">
      <c r="A163" s="28" t="str">
        <f t="shared" si="22"/>
        <v>Av 3 5768</v>
      </c>
      <c r="B163" s="18">
        <f t="shared" si="24"/>
        <v>39664</v>
      </c>
      <c r="C163" s="29" t="str">
        <f t="shared" si="25"/>
        <v>122:7 -11</v>
      </c>
      <c r="D163" s="14"/>
      <c r="E163" s="28" t="str">
        <f t="shared" si="16"/>
        <v>Elul 21 5768</v>
      </c>
      <c r="F163" s="18">
        <f t="shared" si="23"/>
        <v>39712</v>
      </c>
      <c r="G163" s="29" t="str">
        <f t="shared" si="17"/>
        <v>129:14 -19</v>
      </c>
    </row>
    <row r="164" spans="1:7" ht="12.75">
      <c r="A164" s="33" t="str">
        <f t="shared" si="22"/>
        <v>Av 4 5768</v>
      </c>
      <c r="B164" s="34">
        <f t="shared" si="24"/>
        <v>39665</v>
      </c>
      <c r="C164" s="35" t="str">
        <f t="shared" si="25"/>
        <v>122:12 - 123:2</v>
      </c>
      <c r="D164" s="14"/>
      <c r="E164" s="33" t="str">
        <f t="shared" si="16"/>
        <v>Elul 22 5768</v>
      </c>
      <c r="F164" s="34">
        <f t="shared" si="23"/>
        <v>39713</v>
      </c>
      <c r="G164" s="35" t="str">
        <f t="shared" si="17"/>
        <v>129:20 -end</v>
      </c>
    </row>
    <row r="165" spans="1:7" ht="13.5" thickBot="1">
      <c r="A165" s="28" t="str">
        <f t="shared" si="22"/>
        <v>Av 5 5768</v>
      </c>
      <c r="B165" s="18">
        <f t="shared" si="24"/>
        <v>39666</v>
      </c>
      <c r="C165" s="29" t="str">
        <f t="shared" si="25"/>
        <v>123:3 - 124:3</v>
      </c>
      <c r="D165" s="14"/>
      <c r="E165" s="28" t="str">
        <f t="shared" si="16"/>
        <v>Elul 23 5768</v>
      </c>
      <c r="F165" s="18">
        <f t="shared" si="23"/>
        <v>39714</v>
      </c>
      <c r="G165" s="29" t="str">
        <f t="shared" si="17"/>
        <v>130:1 -end</v>
      </c>
    </row>
    <row r="166" spans="1:7" ht="12.75">
      <c r="A166" s="33" t="str">
        <f t="shared" si="22"/>
        <v>Av 6 5768</v>
      </c>
      <c r="B166" s="34">
        <f t="shared" si="24"/>
        <v>39667</v>
      </c>
      <c r="C166" s="35" t="str">
        <f t="shared" si="25"/>
        <v>124:4 -11</v>
      </c>
      <c r="D166" s="14"/>
      <c r="E166" s="33" t="str">
        <f t="shared" si="16"/>
        <v>Elul 24 5768</v>
      </c>
      <c r="F166" s="34">
        <f t="shared" si="23"/>
        <v>39715</v>
      </c>
      <c r="G166" s="35" t="str">
        <f t="shared" si="17"/>
        <v>131:1 -4</v>
      </c>
    </row>
    <row r="167" spans="1:7" ht="13.5" thickBot="1">
      <c r="A167" s="28" t="str">
        <f t="shared" si="22"/>
        <v>Av 7 5768</v>
      </c>
      <c r="B167" s="18">
        <f t="shared" si="24"/>
        <v>39668</v>
      </c>
      <c r="C167" s="29" t="str">
        <f t="shared" si="25"/>
        <v>124:12 -20</v>
      </c>
      <c r="D167" s="14"/>
      <c r="E167" s="28" t="str">
        <f t="shared" si="16"/>
        <v>Elul 25 5768</v>
      </c>
      <c r="F167" s="18">
        <f t="shared" si="23"/>
        <v>39716</v>
      </c>
      <c r="G167" s="29" t="str">
        <f t="shared" si="17"/>
        <v>131:5 -9</v>
      </c>
    </row>
    <row r="168" spans="1:7" ht="12.75">
      <c r="A168" s="33" t="str">
        <f t="shared" si="22"/>
        <v>Av 8 5768</v>
      </c>
      <c r="B168" s="34">
        <f t="shared" si="24"/>
        <v>39669</v>
      </c>
      <c r="C168" s="35" t="str">
        <f t="shared" si="25"/>
        <v>124:21 - 125:end</v>
      </c>
      <c r="D168" s="14"/>
      <c r="E168" s="33" t="str">
        <f t="shared" si="16"/>
        <v>Elul 26 5768</v>
      </c>
      <c r="F168" s="34">
        <f t="shared" si="23"/>
        <v>39717</v>
      </c>
      <c r="G168" s="35" t="str">
        <f t="shared" si="17"/>
        <v>131:10 -16</v>
      </c>
    </row>
    <row r="169" spans="1:7" ht="13.5" thickBot="1">
      <c r="A169" s="28" t="str">
        <f t="shared" si="22"/>
        <v>Av 9 5768</v>
      </c>
      <c r="B169" s="18">
        <f t="shared" si="24"/>
        <v>39670</v>
      </c>
      <c r="C169" s="29" t="str">
        <f t="shared" si="25"/>
        <v>126:1 -end</v>
      </c>
      <c r="D169" s="14"/>
      <c r="E169" s="28" t="str">
        <f t="shared" si="16"/>
        <v>Elul 27 5768</v>
      </c>
      <c r="F169" s="18">
        <f t="shared" si="23"/>
        <v>39718</v>
      </c>
      <c r="G169" s="29" t="str">
        <f t="shared" si="17"/>
        <v>131:17 - 132:end</v>
      </c>
    </row>
    <row r="170" spans="1:7" ht="12.75">
      <c r="A170" s="33" t="str">
        <f t="shared" si="22"/>
        <v>Av 10 5768</v>
      </c>
      <c r="B170" s="34">
        <f t="shared" si="24"/>
        <v>39671</v>
      </c>
      <c r="C170" s="35" t="str">
        <f t="shared" si="25"/>
        <v>127:1 -10</v>
      </c>
      <c r="D170" s="14"/>
      <c r="E170" s="33" t="str">
        <f t="shared" si="16"/>
        <v>Elul 28 5768</v>
      </c>
      <c r="F170" s="34">
        <f t="shared" si="23"/>
        <v>39719</v>
      </c>
      <c r="G170" s="35" t="str">
        <f t="shared" si="17"/>
        <v>133:1 -8</v>
      </c>
    </row>
    <row r="171" spans="1:7" ht="13.5" thickBot="1">
      <c r="A171" s="28" t="str">
        <f t="shared" si="22"/>
        <v>Av 11 5768</v>
      </c>
      <c r="B171" s="18">
        <f t="shared" si="24"/>
        <v>39672</v>
      </c>
      <c r="C171" s="29" t="str">
        <f t="shared" si="25"/>
        <v>127:11 -end</v>
      </c>
      <c r="D171" s="14"/>
      <c r="E171" s="28" t="str">
        <f t="shared" si="16"/>
        <v>Elul 29 5768</v>
      </c>
      <c r="F171" s="18">
        <f t="shared" si="23"/>
        <v>39720</v>
      </c>
      <c r="G171" s="29" t="str">
        <f t="shared" si="17"/>
        <v>133:9 -15</v>
      </c>
    </row>
    <row r="172" spans="1:7" ht="12.75">
      <c r="A172" s="33" t="str">
        <f t="shared" si="22"/>
        <v>Av 12 5768</v>
      </c>
      <c r="B172" s="34">
        <f t="shared" si="24"/>
        <v>39673</v>
      </c>
      <c r="C172" s="35" t="str">
        <f t="shared" si="25"/>
        <v>192:1 -7</v>
      </c>
      <c r="D172" s="14"/>
      <c r="E172" s="33" t="str">
        <f t="shared" si="16"/>
        <v>Tishrei 1 5769</v>
      </c>
      <c r="F172" s="34">
        <f t="shared" si="23"/>
        <v>39721</v>
      </c>
      <c r="G172" s="35" t="str">
        <f t="shared" si="17"/>
        <v>133:16 -21</v>
      </c>
    </row>
    <row r="173" spans="1:7" ht="13.5" thickBot="1">
      <c r="A173" s="28" t="str">
        <f t="shared" si="22"/>
        <v>Av 13 5768</v>
      </c>
      <c r="B173" s="18">
        <f t="shared" si="24"/>
        <v>39674</v>
      </c>
      <c r="C173" s="29" t="str">
        <f t="shared" si="25"/>
        <v>192:8 - 193:5</v>
      </c>
      <c r="D173" s="14"/>
      <c r="E173" s="28" t="str">
        <f t="shared" si="16"/>
        <v>Tishrei 2 5769</v>
      </c>
      <c r="F173" s="18">
        <f t="shared" si="23"/>
        <v>39722</v>
      </c>
      <c r="G173" s="29" t="str">
        <f t="shared" si="17"/>
        <v>133:22 -26</v>
      </c>
    </row>
    <row r="174" spans="1:7" ht="12.75">
      <c r="A174" s="33" t="str">
        <f t="shared" si="22"/>
        <v>Av 14 5768</v>
      </c>
      <c r="B174" s="34">
        <f t="shared" si="24"/>
        <v>39675</v>
      </c>
      <c r="C174" s="35" t="str">
        <f t="shared" si="25"/>
        <v>193:6 -end</v>
      </c>
      <c r="D174" s="14"/>
      <c r="E174" s="33" t="str">
        <f t="shared" si="16"/>
        <v>Tishrei 3 5769</v>
      </c>
      <c r="F174" s="34">
        <f t="shared" si="23"/>
        <v>39723</v>
      </c>
      <c r="G174" s="35" t="str">
        <f t="shared" si="17"/>
        <v>133:27 - 134:1</v>
      </c>
    </row>
    <row r="175" spans="1:7" ht="13.5" thickBot="1">
      <c r="A175" s="28" t="str">
        <f t="shared" si="22"/>
        <v>Av 15 5768</v>
      </c>
      <c r="B175" s="18">
        <f t="shared" si="24"/>
        <v>39676</v>
      </c>
      <c r="C175" s="29" t="str">
        <f t="shared" si="25"/>
        <v>194:1 -11</v>
      </c>
      <c r="D175" s="14"/>
      <c r="E175" s="28" t="str">
        <f t="shared" si="16"/>
        <v>Tishrei 4 5769</v>
      </c>
      <c r="F175" s="18">
        <f t="shared" si="23"/>
        <v>39724</v>
      </c>
      <c r="G175" s="29" t="str">
        <f t="shared" si="17"/>
        <v>134:2 -6</v>
      </c>
    </row>
    <row r="176" spans="1:7" ht="12.75">
      <c r="A176" s="33" t="str">
        <f t="shared" si="22"/>
        <v>Av 16 5768</v>
      </c>
      <c r="B176" s="34">
        <f t="shared" si="24"/>
        <v>39677</v>
      </c>
      <c r="C176" s="35" t="str">
        <f t="shared" si="25"/>
        <v>194:12 - 195:7</v>
      </c>
      <c r="D176" s="14"/>
      <c r="E176" s="33" t="str">
        <f t="shared" si="16"/>
        <v>Tishrei 5 5769</v>
      </c>
      <c r="F176" s="34">
        <f t="shared" si="23"/>
        <v>39725</v>
      </c>
      <c r="G176" s="35" t="str">
        <f t="shared" si="17"/>
        <v>134:7 -12</v>
      </c>
    </row>
    <row r="177" spans="1:7" ht="13.5" thickBot="1">
      <c r="A177" s="28" t="str">
        <f t="shared" si="22"/>
        <v>Av 17 5768</v>
      </c>
      <c r="B177" s="18">
        <f t="shared" si="24"/>
        <v>39678</v>
      </c>
      <c r="C177" s="29" t="str">
        <f t="shared" si="25"/>
        <v>195:8 - 196:1</v>
      </c>
      <c r="D177" s="14"/>
      <c r="E177" s="28" t="str">
        <f t="shared" si="16"/>
        <v>Tishrei 6 5769</v>
      </c>
      <c r="F177" s="18">
        <f t="shared" si="23"/>
        <v>39726</v>
      </c>
      <c r="G177" s="29" t="str">
        <f t="shared" si="17"/>
        <v>134:13 – 135:2</v>
      </c>
    </row>
    <row r="178" spans="1:7" ht="12.75">
      <c r="A178" s="33" t="str">
        <f t="shared" si="22"/>
        <v>Av 18 5768</v>
      </c>
      <c r="B178" s="34">
        <f t="shared" si="24"/>
        <v>39679</v>
      </c>
      <c r="C178" s="35" t="str">
        <f t="shared" si="25"/>
        <v>196:2 -8</v>
      </c>
      <c r="D178" s="14"/>
      <c r="E178" s="33" t="str">
        <f t="shared" si="16"/>
        <v>Tishrei 7 5769</v>
      </c>
      <c r="F178" s="34">
        <f t="shared" si="23"/>
        <v>39727</v>
      </c>
      <c r="G178" s="35" t="str">
        <f t="shared" si="17"/>
        <v>135:3 -6</v>
      </c>
    </row>
    <row r="179" spans="1:7" ht="13.5" thickBot="1">
      <c r="A179" s="28" t="str">
        <f t="shared" si="22"/>
        <v>Av 19 5768</v>
      </c>
      <c r="B179" s="18">
        <f t="shared" si="24"/>
        <v>39680</v>
      </c>
      <c r="C179" s="29" t="str">
        <f t="shared" si="25"/>
        <v>196:9 -19</v>
      </c>
      <c r="D179" s="14"/>
      <c r="E179" s="28" t="str">
        <f t="shared" si="16"/>
        <v>Tishrei 8 5769</v>
      </c>
      <c r="F179" s="18">
        <f t="shared" si="23"/>
        <v>39728</v>
      </c>
      <c r="G179" s="29" t="str">
        <f t="shared" si="17"/>
        <v>135:7 -12</v>
      </c>
    </row>
    <row r="180" spans="1:7" ht="12.75">
      <c r="A180" s="33" t="str">
        <f t="shared" si="22"/>
        <v>Av 20 5768</v>
      </c>
      <c r="B180" s="34">
        <f t="shared" si="24"/>
        <v>39681</v>
      </c>
      <c r="C180" s="35" t="str">
        <f t="shared" si="25"/>
        <v>196:20 - 197:5</v>
      </c>
      <c r="D180" s="14"/>
      <c r="E180" s="33" t="str">
        <f t="shared" si="16"/>
        <v>Tishrei 9 5769</v>
      </c>
      <c r="F180" s="34">
        <f t="shared" si="23"/>
        <v>39729</v>
      </c>
      <c r="G180" s="35" t="str">
        <f t="shared" si="17"/>
        <v>135:13 -end</v>
      </c>
    </row>
    <row r="181" spans="1:7" ht="13.5" thickBot="1">
      <c r="A181" s="28" t="str">
        <f t="shared" si="22"/>
        <v>Av 21 5768</v>
      </c>
      <c r="B181" s="18">
        <f t="shared" si="24"/>
        <v>39682</v>
      </c>
      <c r="C181" s="29" t="str">
        <f t="shared" si="25"/>
        <v>197:6 - 198:3</v>
      </c>
      <c r="D181" s="14"/>
      <c r="E181" s="28" t="str">
        <f t="shared" si="16"/>
        <v>Tishrei 10 5769</v>
      </c>
      <c r="F181" s="18">
        <f t="shared" si="23"/>
        <v>39730</v>
      </c>
      <c r="G181" s="29" t="str">
        <f t="shared" si="17"/>
        <v>136:1 -2</v>
      </c>
    </row>
    <row r="182" spans="1:7" ht="12.75">
      <c r="A182" s="33" t="str">
        <f t="shared" si="22"/>
        <v>Av 22 5768</v>
      </c>
      <c r="B182" s="34">
        <f t="shared" si="24"/>
        <v>39683</v>
      </c>
      <c r="C182" s="35" t="str">
        <f t="shared" si="25"/>
        <v>198:4 -14</v>
      </c>
      <c r="D182" s="14"/>
      <c r="E182" s="33" t="str">
        <f t="shared" si="16"/>
        <v>Tishrei 11 5769</v>
      </c>
      <c r="F182" s="34">
        <f t="shared" si="23"/>
        <v>39731</v>
      </c>
      <c r="G182" s="35" t="str">
        <f t="shared" si="17"/>
        <v>136:3 -end</v>
      </c>
    </row>
    <row r="183" spans="1:7" ht="13.5" thickBot="1">
      <c r="A183" s="28" t="str">
        <f t="shared" si="22"/>
        <v>Av 23 5768</v>
      </c>
      <c r="B183" s="18">
        <f t="shared" si="24"/>
        <v>39684</v>
      </c>
      <c r="C183" s="29" t="str">
        <f t="shared" si="25"/>
        <v>198:15 - 199:9</v>
      </c>
      <c r="D183" s="14"/>
      <c r="E183" s="28" t="str">
        <f t="shared" si="16"/>
        <v>Tishrei 12 5769</v>
      </c>
      <c r="F183" s="18">
        <f t="shared" si="23"/>
        <v>39732</v>
      </c>
      <c r="G183" s="29" t="str">
        <f t="shared" si="17"/>
        <v>137:1 -7</v>
      </c>
    </row>
    <row r="184" spans="1:7" ht="12.75">
      <c r="A184" s="33" t="str">
        <f t="shared" si="22"/>
        <v>Av 24 5768</v>
      </c>
      <c r="B184" s="34">
        <f t="shared" si="24"/>
        <v>39685</v>
      </c>
      <c r="C184" s="35" t="str">
        <f t="shared" si="25"/>
        <v>199:10 - 200:2</v>
      </c>
      <c r="D184" s="14"/>
      <c r="E184" s="33" t="str">
        <f t="shared" si="16"/>
        <v>Tishrei 13 5769</v>
      </c>
      <c r="F184" s="34">
        <f t="shared" si="23"/>
        <v>39733</v>
      </c>
      <c r="G184" s="35" t="str">
        <f t="shared" si="17"/>
        <v>137:8 - 138:1</v>
      </c>
    </row>
    <row r="185" spans="1:7" ht="13.5" thickBot="1">
      <c r="A185" s="28" t="str">
        <f t="shared" si="22"/>
        <v>Av 25 5768</v>
      </c>
      <c r="B185" s="18">
        <f t="shared" si="24"/>
        <v>39686</v>
      </c>
      <c r="C185" s="29" t="str">
        <f t="shared" si="25"/>
        <v>200:3 -9</v>
      </c>
      <c r="D185" s="14"/>
      <c r="E185" s="28" t="str">
        <f t="shared" si="16"/>
        <v>Tishrei 14 5769</v>
      </c>
      <c r="F185" s="18">
        <f t="shared" si="23"/>
        <v>39734</v>
      </c>
      <c r="G185" s="29" t="str">
        <f t="shared" si="17"/>
        <v>138:2 -end</v>
      </c>
    </row>
    <row r="186" spans="1:7" ht="12.75">
      <c r="A186" s="33" t="str">
        <f t="shared" si="22"/>
        <v>Av 26 5768</v>
      </c>
      <c r="B186" s="34">
        <f t="shared" si="24"/>
        <v>39687</v>
      </c>
      <c r="C186" s="35" t="str">
        <f t="shared" si="25"/>
        <v>200:10 - 202:1</v>
      </c>
      <c r="D186" s="14"/>
      <c r="E186" s="33" t="str">
        <f t="shared" si="16"/>
        <v>Tishrei 15 5769</v>
      </c>
      <c r="F186" s="34">
        <f t="shared" si="23"/>
        <v>39735</v>
      </c>
      <c r="G186" s="35" t="str">
        <f t="shared" si="17"/>
        <v>98:1 -7</v>
      </c>
    </row>
    <row r="187" spans="1:7" ht="13.5" thickBot="1">
      <c r="A187" s="28" t="str">
        <f t="shared" si="22"/>
        <v>Av 27 5768</v>
      </c>
      <c r="B187" s="18">
        <f t="shared" si="24"/>
        <v>39688</v>
      </c>
      <c r="C187" s="29" t="str">
        <f t="shared" si="25"/>
        <v>202:2 -8</v>
      </c>
      <c r="D187" s="14"/>
      <c r="E187" s="28" t="str">
        <f t="shared" si="16"/>
        <v>Tishrei 16 5769</v>
      </c>
      <c r="F187" s="18">
        <f t="shared" si="23"/>
        <v>39736</v>
      </c>
      <c r="G187" s="29" t="str">
        <f t="shared" si="17"/>
        <v>98:8 -13</v>
      </c>
    </row>
    <row r="188" spans="1:7" ht="12.75">
      <c r="A188" s="33" t="str">
        <f t="shared" si="22"/>
        <v>Av 28 5768</v>
      </c>
      <c r="B188" s="34">
        <f t="shared" si="24"/>
        <v>39689</v>
      </c>
      <c r="C188" s="35" t="str">
        <f t="shared" si="25"/>
        <v>202:9 - 203:2</v>
      </c>
      <c r="D188" s="14"/>
      <c r="E188" s="33" t="str">
        <f t="shared" si="16"/>
        <v>Tishrei 17 5769</v>
      </c>
      <c r="F188" s="34">
        <f t="shared" si="23"/>
        <v>39737</v>
      </c>
      <c r="G188" s="35" t="str">
        <f t="shared" si="17"/>
        <v>98:14 -22</v>
      </c>
    </row>
    <row r="189" spans="1:7" ht="13.5" thickBot="1">
      <c r="A189" s="28" t="str">
        <f t="shared" si="22"/>
        <v>Av 29 5768</v>
      </c>
      <c r="B189" s="18">
        <f t="shared" si="24"/>
        <v>39690</v>
      </c>
      <c r="C189" s="29" t="str">
        <f t="shared" si="25"/>
        <v>203:3 - 204:5</v>
      </c>
      <c r="D189" s="14"/>
      <c r="E189" s="28" t="str">
        <f t="shared" si="16"/>
        <v>Tishrei 18 5769</v>
      </c>
      <c r="F189" s="18">
        <f t="shared" si="23"/>
        <v>39738</v>
      </c>
      <c r="G189" s="29" t="str">
        <f t="shared" si="17"/>
        <v>98:23 -32</v>
      </c>
    </row>
    <row r="190" spans="1:7" ht="12.75">
      <c r="A190" s="33" t="str">
        <f t="shared" si="22"/>
        <v>Av 30 5768</v>
      </c>
      <c r="B190" s="34">
        <f t="shared" si="24"/>
        <v>39691</v>
      </c>
      <c r="C190" s="35" t="str">
        <f t="shared" si="25"/>
        <v>204:6 - 205:3</v>
      </c>
      <c r="D190" s="14"/>
      <c r="E190" s="33" t="str">
        <f t="shared" si="16"/>
        <v>Tishrei 19 5769</v>
      </c>
      <c r="F190" s="34">
        <f t="shared" si="23"/>
        <v>39739</v>
      </c>
      <c r="G190" s="35" t="str">
        <f t="shared" si="17"/>
        <v>98:33 - 99:2</v>
      </c>
    </row>
    <row r="191" spans="1:7" ht="13.5" thickBot="1">
      <c r="A191" s="28" t="str">
        <f t="shared" si="22"/>
        <v>Elul 1 5768</v>
      </c>
      <c r="B191" s="18">
        <f t="shared" si="24"/>
        <v>39692</v>
      </c>
      <c r="C191" s="29" t="str">
        <f t="shared" si="25"/>
        <v>205:4 - 206:6</v>
      </c>
      <c r="D191" s="14"/>
      <c r="E191" s="28" t="str">
        <f t="shared" si="16"/>
        <v>Tishrei 20 5769</v>
      </c>
      <c r="F191" s="18">
        <f t="shared" si="23"/>
        <v>39740</v>
      </c>
      <c r="G191" s="29" t="str">
        <f t="shared" si="17"/>
        <v>99:3 - 100:4</v>
      </c>
    </row>
    <row r="192" spans="1:7" ht="12.75">
      <c r="A192" s="33" t="str">
        <f t="shared" si="22"/>
        <v>Elul 2 5768</v>
      </c>
      <c r="B192" s="34">
        <f t="shared" si="24"/>
        <v>39693</v>
      </c>
      <c r="C192" s="35" t="str">
        <f t="shared" si="25"/>
        <v>206:7 - 207:5</v>
      </c>
      <c r="D192" s="14"/>
      <c r="E192" s="33" t="str">
        <f t="shared" si="16"/>
        <v>Tishrei 21 5769</v>
      </c>
      <c r="F192" s="34">
        <f t="shared" si="23"/>
        <v>39741</v>
      </c>
      <c r="G192" s="35" t="str">
        <f t="shared" si="17"/>
        <v>100:5 -10</v>
      </c>
    </row>
    <row r="193" spans="1:7" ht="13.5" thickBot="1">
      <c r="A193" s="28" t="str">
        <f t="shared" si="22"/>
        <v>Elul 3 5768</v>
      </c>
      <c r="B193" s="18">
        <f t="shared" si="24"/>
        <v>39694</v>
      </c>
      <c r="C193" s="29" t="str">
        <f t="shared" si="25"/>
        <v>207:6 - 208:9</v>
      </c>
      <c r="D193" s="14"/>
      <c r="E193" s="28" t="str">
        <f t="shared" si="16"/>
        <v>Tishrei 22 5769</v>
      </c>
      <c r="F193" s="18">
        <f t="shared" si="23"/>
        <v>39742</v>
      </c>
      <c r="G193" s="29" t="str">
        <f t="shared" si="17"/>
        <v>100:11 -16</v>
      </c>
    </row>
    <row r="194" spans="1:7" ht="12.75">
      <c r="A194" s="33" t="str">
        <f t="shared" si="22"/>
        <v>Elul 4 5768</v>
      </c>
      <c r="B194" s="34">
        <f t="shared" si="24"/>
        <v>39695</v>
      </c>
      <c r="C194" s="35" t="str">
        <f t="shared" si="25"/>
        <v>208:10 - 209:6</v>
      </c>
      <c r="D194" s="14"/>
      <c r="E194" s="33" t="str">
        <f t="shared" si="16"/>
        <v>Tishrei 23 5769</v>
      </c>
      <c r="F194" s="34">
        <f t="shared" si="23"/>
        <v>39743</v>
      </c>
      <c r="G194" s="35" t="str">
        <f t="shared" si="17"/>
        <v>100:17 -end</v>
      </c>
    </row>
    <row r="195" spans="1:7" ht="13.5" thickBot="1">
      <c r="A195" s="30" t="str">
        <f t="shared" si="22"/>
        <v>Elul 5 5768</v>
      </c>
      <c r="B195" s="31">
        <f t="shared" si="24"/>
        <v>39696</v>
      </c>
      <c r="C195" s="32" t="str">
        <f t="shared" si="25"/>
        <v>209:7 - 210:end</v>
      </c>
      <c r="D195" s="14"/>
      <c r="E195" s="30"/>
      <c r="F195" s="31"/>
      <c r="G195" s="32"/>
    </row>
    <row r="353" ht="10.5" customHeight="1"/>
  </sheetData>
  <mergeCells count="1">
    <mergeCell ref="A1:G1"/>
  </mergeCells>
  <printOptions horizontalCentered="1"/>
  <pageMargins left="0.3" right="0.3" top="0.3" bottom="0.36" header="0.25" footer="0.22"/>
  <pageSetup horizontalDpi="300" verticalDpi="300" orientation="portrait" scale="75" r:id="rId1"/>
  <headerFooter alignWithMargins="0">
    <oddFooter>&amp;CPage &amp;P of &amp;N</oddFooter>
  </headerFooter>
  <rowBreaks count="2" manualBreakCount="2">
    <brk id="75" max="255" man="1"/>
    <brk id="1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00390625" style="11" customWidth="1"/>
    <col min="2" max="2" width="15.28125" style="19" customWidth="1"/>
    <col min="3" max="3" width="16.00390625" style="10" customWidth="1"/>
    <col min="5" max="5" width="16.00390625" style="11" customWidth="1"/>
    <col min="6" max="6" width="15.28125" style="19" customWidth="1"/>
    <col min="7" max="7" width="16.00390625" style="10" customWidth="1"/>
  </cols>
  <sheetData>
    <row r="1" spans="1:7" ht="24" customHeight="1" thickBot="1">
      <c r="A1" s="46" t="s">
        <v>782</v>
      </c>
      <c r="B1" s="46"/>
      <c r="C1" s="46"/>
      <c r="D1" s="46"/>
      <c r="E1" s="46"/>
      <c r="F1" s="46"/>
      <c r="G1" s="46"/>
    </row>
    <row r="2" spans="1:7" ht="12" customHeight="1" thickBot="1">
      <c r="A2" s="25" t="s">
        <v>738</v>
      </c>
      <c r="B2" s="26" t="s">
        <v>0</v>
      </c>
      <c r="C2" s="27" t="s">
        <v>737</v>
      </c>
      <c r="D2" s="14"/>
      <c r="E2" s="25" t="s">
        <v>738</v>
      </c>
      <c r="F2" s="26" t="s">
        <v>0</v>
      </c>
      <c r="G2" s="27" t="s">
        <v>737</v>
      </c>
    </row>
    <row r="3" spans="1:7" ht="12.75">
      <c r="A3" s="33" t="str">
        <f>DateToHeb(B3)</f>
        <v>Tishrei 24 5769</v>
      </c>
      <c r="B3" s="34">
        <v>39744</v>
      </c>
      <c r="C3" s="35" t="str">
        <f>KitzurYomi(A3)</f>
        <v>1:1 -4</v>
      </c>
      <c r="D3" s="14"/>
      <c r="E3" s="33" t="str">
        <f aca="true" t="shared" si="0" ref="E3:E66">DateToHeb(F3)</f>
        <v>Teves 7 5769</v>
      </c>
      <c r="F3" s="34">
        <f>B74+1</f>
        <v>39816</v>
      </c>
      <c r="G3" s="35" t="str">
        <f aca="true" t="shared" si="1" ref="G3:G66">KitzurYomi(E3)</f>
        <v>36:27 - 37:9</v>
      </c>
    </row>
    <row r="4" spans="1:7" ht="13.5" thickBot="1">
      <c r="A4" s="28" t="str">
        <f aca="true" t="shared" si="2" ref="A4:A67">DateToHeb(B4)</f>
        <v>Tishrei 25 5769</v>
      </c>
      <c r="B4" s="18">
        <f>B3+1</f>
        <v>39745</v>
      </c>
      <c r="C4" s="29" t="str">
        <f>KitzurYomi(A4)</f>
        <v>1:5 - 2:4</v>
      </c>
      <c r="D4" s="14"/>
      <c r="E4" s="28" t="str">
        <f t="shared" si="0"/>
        <v>Teves 8 5769</v>
      </c>
      <c r="F4" s="18">
        <f aca="true" t="shared" si="3" ref="F4:F67">F3+1</f>
        <v>39817</v>
      </c>
      <c r="G4" s="29" t="str">
        <f t="shared" si="1"/>
        <v>37:10 - 38:8</v>
      </c>
    </row>
    <row r="5" spans="1:7" ht="12.75">
      <c r="A5" s="33" t="str">
        <f t="shared" si="2"/>
        <v>Tishrei 26 5769</v>
      </c>
      <c r="B5" s="34">
        <f aca="true" t="shared" si="4" ref="B5:B68">B4+1</f>
        <v>39746</v>
      </c>
      <c r="C5" s="35" t="str">
        <f aca="true" t="shared" si="5" ref="C5:C68">KitzurYomi(A5)</f>
        <v>2:5 - 3:1</v>
      </c>
      <c r="D5" s="14"/>
      <c r="E5" s="33" t="str">
        <f t="shared" si="0"/>
        <v>Teves 9 5769</v>
      </c>
      <c r="F5" s="34">
        <f t="shared" si="3"/>
        <v>39818</v>
      </c>
      <c r="G5" s="35" t="str">
        <f t="shared" si="1"/>
        <v>38:9 - 39:1</v>
      </c>
    </row>
    <row r="6" spans="1:7" ht="13.5" thickBot="1">
      <c r="A6" s="28" t="str">
        <f t="shared" si="2"/>
        <v>Tishrei 27 5769</v>
      </c>
      <c r="B6" s="18">
        <f t="shared" si="4"/>
        <v>39747</v>
      </c>
      <c r="C6" s="29" t="str">
        <f t="shared" si="5"/>
        <v>3:2 -end</v>
      </c>
      <c r="D6" s="14"/>
      <c r="E6" s="28" t="str">
        <f t="shared" si="0"/>
        <v>Teves 10 5769</v>
      </c>
      <c r="F6" s="18">
        <f t="shared" si="3"/>
        <v>39819</v>
      </c>
      <c r="G6" s="29" t="str">
        <f t="shared" si="1"/>
        <v>121:1 -5</v>
      </c>
    </row>
    <row r="7" spans="1:7" ht="12.75">
      <c r="A7" s="33" t="str">
        <f t="shared" si="2"/>
        <v>Tishrei 28 5769</v>
      </c>
      <c r="B7" s="34">
        <f t="shared" si="4"/>
        <v>39748</v>
      </c>
      <c r="C7" s="35" t="str">
        <f t="shared" si="5"/>
        <v>4:1 - 5:1</v>
      </c>
      <c r="D7" s="14"/>
      <c r="E7" s="33" t="str">
        <f t="shared" si="0"/>
        <v>Teves 11 5769</v>
      </c>
      <c r="F7" s="34">
        <f t="shared" si="3"/>
        <v>39820</v>
      </c>
      <c r="G7" s="35" t="str">
        <f t="shared" si="1"/>
        <v>39:2 - 40:4</v>
      </c>
    </row>
    <row r="8" spans="1:7" ht="13.5" thickBot="1">
      <c r="A8" s="28" t="str">
        <f t="shared" si="2"/>
        <v>Tishrei 29 5769</v>
      </c>
      <c r="B8" s="18">
        <f t="shared" si="4"/>
        <v>39749</v>
      </c>
      <c r="C8" s="29" t="str">
        <f t="shared" si="5"/>
        <v>5:2 -8</v>
      </c>
      <c r="D8" s="14"/>
      <c r="E8" s="28" t="str">
        <f t="shared" si="0"/>
        <v>Teves 12 5769</v>
      </c>
      <c r="F8" s="18">
        <f t="shared" si="3"/>
        <v>39821</v>
      </c>
      <c r="G8" s="29" t="str">
        <f t="shared" si="1"/>
        <v>40:5 -13</v>
      </c>
    </row>
    <row r="9" spans="1:7" ht="12.75">
      <c r="A9" s="33" t="str">
        <f t="shared" si="2"/>
        <v>Tishrei 30 5769</v>
      </c>
      <c r="B9" s="34">
        <f t="shared" si="4"/>
        <v>39750</v>
      </c>
      <c r="C9" s="35" t="str">
        <f t="shared" si="5"/>
        <v>5:9 -16</v>
      </c>
      <c r="D9" s="14"/>
      <c r="E9" s="33" t="str">
        <f t="shared" si="0"/>
        <v>Teves 13 5769</v>
      </c>
      <c r="F9" s="34">
        <f t="shared" si="3"/>
        <v>39822</v>
      </c>
      <c r="G9" s="35" t="str">
        <f t="shared" si="1"/>
        <v>40:14 -end</v>
      </c>
    </row>
    <row r="10" spans="1:7" ht="13.5" thickBot="1">
      <c r="A10" s="28" t="str">
        <f t="shared" si="2"/>
        <v>Cheshvan 1 5769</v>
      </c>
      <c r="B10" s="18">
        <f t="shared" si="4"/>
        <v>39751</v>
      </c>
      <c r="C10" s="29" t="str">
        <f t="shared" si="5"/>
        <v>5:17 - 6:3</v>
      </c>
      <c r="D10" s="14"/>
      <c r="E10" s="28" t="str">
        <f t="shared" si="0"/>
        <v>Teves 14 5769</v>
      </c>
      <c r="F10" s="18">
        <f t="shared" si="3"/>
        <v>39823</v>
      </c>
      <c r="G10" s="29" t="str">
        <f t="shared" si="1"/>
        <v>41:1 -7</v>
      </c>
    </row>
    <row r="11" spans="1:7" ht="12.75">
      <c r="A11" s="33" t="str">
        <f t="shared" si="2"/>
        <v>Cheshvan 2 5769</v>
      </c>
      <c r="B11" s="34">
        <f t="shared" si="4"/>
        <v>39752</v>
      </c>
      <c r="C11" s="35" t="str">
        <f t="shared" si="5"/>
        <v>6:4 -9</v>
      </c>
      <c r="D11" s="14"/>
      <c r="E11" s="33" t="str">
        <f t="shared" si="0"/>
        <v>Teves 15 5769</v>
      </c>
      <c r="F11" s="34">
        <f t="shared" si="3"/>
        <v>39824</v>
      </c>
      <c r="G11" s="35" t="str">
        <f t="shared" si="1"/>
        <v>41:8 - 42:5</v>
      </c>
    </row>
    <row r="12" spans="1:7" ht="13.5" thickBot="1">
      <c r="A12" s="28" t="str">
        <f t="shared" si="2"/>
        <v>Cheshvan 3 5769</v>
      </c>
      <c r="B12" s="18">
        <f t="shared" si="4"/>
        <v>39753</v>
      </c>
      <c r="C12" s="29" t="str">
        <f t="shared" si="5"/>
        <v>6:10 - 7:end</v>
      </c>
      <c r="D12" s="14"/>
      <c r="E12" s="28" t="str">
        <f t="shared" si="0"/>
        <v>Teves 16 5769</v>
      </c>
      <c r="F12" s="18">
        <f t="shared" si="3"/>
        <v>39825</v>
      </c>
      <c r="G12" s="29" t="str">
        <f t="shared" si="1"/>
        <v>42:6 -19</v>
      </c>
    </row>
    <row r="13" spans="1:7" ht="12.75">
      <c r="A13" s="33" t="str">
        <f t="shared" si="2"/>
        <v>Cheshvan 4 5769</v>
      </c>
      <c r="B13" s="34">
        <f t="shared" si="4"/>
        <v>39754</v>
      </c>
      <c r="C13" s="35" t="str">
        <f t="shared" si="5"/>
        <v>8:1 -5</v>
      </c>
      <c r="D13" s="14"/>
      <c r="E13" s="33" t="str">
        <f t="shared" si="0"/>
        <v>Teves 17 5769</v>
      </c>
      <c r="F13" s="34">
        <f t="shared" si="3"/>
        <v>39826</v>
      </c>
      <c r="G13" s="35" t="str">
        <f t="shared" si="1"/>
        <v>42:20 - 43:3</v>
      </c>
    </row>
    <row r="14" spans="1:7" ht="13.5" thickBot="1">
      <c r="A14" s="28" t="str">
        <f t="shared" si="2"/>
        <v>Cheshvan 5 5769</v>
      </c>
      <c r="B14" s="18">
        <f t="shared" si="4"/>
        <v>39755</v>
      </c>
      <c r="C14" s="29" t="str">
        <f t="shared" si="5"/>
        <v>8:6 - 9:3</v>
      </c>
      <c r="D14" s="14"/>
      <c r="E14" s="28" t="str">
        <f t="shared" si="0"/>
        <v>Teves 18 5769</v>
      </c>
      <c r="F14" s="18">
        <f t="shared" si="3"/>
        <v>39827</v>
      </c>
      <c r="G14" s="29" t="str">
        <f t="shared" si="1"/>
        <v>43:4 - 44:4</v>
      </c>
    </row>
    <row r="15" spans="1:7" ht="12.75">
      <c r="A15" s="33" t="str">
        <f t="shared" si="2"/>
        <v>Cheshvan 6 5769</v>
      </c>
      <c r="B15" s="34">
        <f t="shared" si="4"/>
        <v>39756</v>
      </c>
      <c r="C15" s="35" t="str">
        <f t="shared" si="5"/>
        <v>9:4 -9</v>
      </c>
      <c r="D15" s="14"/>
      <c r="E15" s="33" t="str">
        <f t="shared" si="0"/>
        <v>Teves 19 5769</v>
      </c>
      <c r="F15" s="34">
        <f t="shared" si="3"/>
        <v>39828</v>
      </c>
      <c r="G15" s="35" t="str">
        <f t="shared" si="1"/>
        <v>44:5 -13</v>
      </c>
    </row>
    <row r="16" spans="1:7" ht="13.5" thickBot="1">
      <c r="A16" s="28" t="str">
        <f t="shared" si="2"/>
        <v>Cheshvan 7 5769</v>
      </c>
      <c r="B16" s="18">
        <f t="shared" si="4"/>
        <v>39757</v>
      </c>
      <c r="C16" s="29" t="str">
        <f t="shared" si="5"/>
        <v>9:10 -13</v>
      </c>
      <c r="D16" s="14"/>
      <c r="E16" s="28" t="str">
        <f t="shared" si="0"/>
        <v>Teves 20 5769</v>
      </c>
      <c r="F16" s="18">
        <f t="shared" si="3"/>
        <v>39829</v>
      </c>
      <c r="G16" s="29" t="str">
        <f t="shared" si="1"/>
        <v>44:14 - 45:2</v>
      </c>
    </row>
    <row r="17" spans="1:7" ht="12.75">
      <c r="A17" s="33" t="str">
        <f t="shared" si="2"/>
        <v>Cheshvan 8 5769</v>
      </c>
      <c r="B17" s="34">
        <f t="shared" si="4"/>
        <v>39758</v>
      </c>
      <c r="C17" s="35" t="str">
        <f t="shared" si="5"/>
        <v>9:14 -end</v>
      </c>
      <c r="D17" s="14"/>
      <c r="E17" s="33" t="str">
        <f t="shared" si="0"/>
        <v>Teves 21 5769</v>
      </c>
      <c r="F17" s="34">
        <f t="shared" si="3"/>
        <v>39830</v>
      </c>
      <c r="G17" s="35" t="str">
        <f t="shared" si="1"/>
        <v>45:3 -8</v>
      </c>
    </row>
    <row r="18" spans="1:7" ht="13.5" thickBot="1">
      <c r="A18" s="28" t="str">
        <f t="shared" si="2"/>
        <v>Cheshvan 9 5769</v>
      </c>
      <c r="B18" s="18">
        <f t="shared" si="4"/>
        <v>39759</v>
      </c>
      <c r="C18" s="29" t="str">
        <f t="shared" si="5"/>
        <v>10:1 -3</v>
      </c>
      <c r="D18" s="14"/>
      <c r="E18" s="28" t="str">
        <f t="shared" si="0"/>
        <v>Teves 22 5769</v>
      </c>
      <c r="F18" s="18">
        <f t="shared" si="3"/>
        <v>39831</v>
      </c>
      <c r="G18" s="29" t="str">
        <f t="shared" si="1"/>
        <v>45:9 -16</v>
      </c>
    </row>
    <row r="19" spans="1:7" ht="12.75">
      <c r="A19" s="33" t="str">
        <f t="shared" si="2"/>
        <v>Cheshvan 10 5769</v>
      </c>
      <c r="B19" s="34">
        <f t="shared" si="4"/>
        <v>39760</v>
      </c>
      <c r="C19" s="35" t="str">
        <f t="shared" si="5"/>
        <v>10:4 -12</v>
      </c>
      <c r="D19" s="14"/>
      <c r="E19" s="33" t="str">
        <f t="shared" si="0"/>
        <v>Teves 23 5769</v>
      </c>
      <c r="F19" s="34">
        <f t="shared" si="3"/>
        <v>39832</v>
      </c>
      <c r="G19" s="35" t="str">
        <f t="shared" si="1"/>
        <v>45:17 - 46:3</v>
      </c>
    </row>
    <row r="20" spans="1:7" ht="13.5" thickBot="1">
      <c r="A20" s="28" t="str">
        <f t="shared" si="2"/>
        <v>Cheshvan 11 5769</v>
      </c>
      <c r="B20" s="18">
        <f t="shared" si="4"/>
        <v>39761</v>
      </c>
      <c r="C20" s="29" t="str">
        <f t="shared" si="5"/>
        <v>10:13 -19</v>
      </c>
      <c r="D20" s="14"/>
      <c r="E20" s="28" t="str">
        <f t="shared" si="0"/>
        <v>Teves 24 5769</v>
      </c>
      <c r="F20" s="18">
        <f t="shared" si="3"/>
        <v>39833</v>
      </c>
      <c r="G20" s="29" t="str">
        <f t="shared" si="1"/>
        <v>46:4 -16</v>
      </c>
    </row>
    <row r="21" spans="1:7" ht="12.75">
      <c r="A21" s="33" t="str">
        <f t="shared" si="2"/>
        <v>Cheshvan 12 5769</v>
      </c>
      <c r="B21" s="34">
        <f t="shared" si="4"/>
        <v>39762</v>
      </c>
      <c r="C21" s="35" t="str">
        <f t="shared" si="5"/>
        <v>10:20 -end</v>
      </c>
      <c r="D21" s="14"/>
      <c r="E21" s="33" t="str">
        <f t="shared" si="0"/>
        <v>Teves 25 5769</v>
      </c>
      <c r="F21" s="34">
        <f t="shared" si="3"/>
        <v>39834</v>
      </c>
      <c r="G21" s="35" t="str">
        <f t="shared" si="1"/>
        <v>46:17 -29</v>
      </c>
    </row>
    <row r="22" spans="1:7" ht="13.5" thickBot="1">
      <c r="A22" s="28" t="str">
        <f t="shared" si="2"/>
        <v>Cheshvan 13 5769</v>
      </c>
      <c r="B22" s="18">
        <f t="shared" si="4"/>
        <v>39763</v>
      </c>
      <c r="C22" s="29" t="str">
        <f t="shared" si="5"/>
        <v>11:1 -11</v>
      </c>
      <c r="D22" s="14"/>
      <c r="E22" s="28" t="str">
        <f t="shared" si="0"/>
        <v>Teves 26 5769</v>
      </c>
      <c r="F22" s="18">
        <f t="shared" si="3"/>
        <v>39835</v>
      </c>
      <c r="G22" s="29" t="str">
        <f t="shared" si="1"/>
        <v>46:30 -40</v>
      </c>
    </row>
    <row r="23" spans="1:7" ht="12.75">
      <c r="A23" s="33" t="str">
        <f t="shared" si="2"/>
        <v>Cheshvan 14 5769</v>
      </c>
      <c r="B23" s="34">
        <f t="shared" si="4"/>
        <v>39764</v>
      </c>
      <c r="C23" s="35" t="str">
        <f t="shared" si="5"/>
        <v>11:12 -20</v>
      </c>
      <c r="D23" s="14"/>
      <c r="E23" s="33" t="str">
        <f t="shared" si="0"/>
        <v>Teves 27 5769</v>
      </c>
      <c r="F23" s="34">
        <f t="shared" si="3"/>
        <v>39836</v>
      </c>
      <c r="G23" s="35" t="str">
        <f t="shared" si="1"/>
        <v>46:41 - 47:7</v>
      </c>
    </row>
    <row r="24" spans="1:7" ht="13.5" thickBot="1">
      <c r="A24" s="28" t="str">
        <f t="shared" si="2"/>
        <v>Cheshvan 15 5769</v>
      </c>
      <c r="B24" s="18">
        <f t="shared" si="4"/>
        <v>39765</v>
      </c>
      <c r="C24" s="29" t="str">
        <f t="shared" si="5"/>
        <v>11:21 - 12:4</v>
      </c>
      <c r="D24" s="14"/>
      <c r="E24" s="28" t="str">
        <f t="shared" si="0"/>
        <v>Teves 28 5769</v>
      </c>
      <c r="F24" s="18">
        <f t="shared" si="3"/>
        <v>39837</v>
      </c>
      <c r="G24" s="29" t="str">
        <f t="shared" si="1"/>
        <v>47:8 -21</v>
      </c>
    </row>
    <row r="25" spans="1:7" ht="12.75">
      <c r="A25" s="33" t="str">
        <f t="shared" si="2"/>
        <v>Cheshvan 16 5769</v>
      </c>
      <c r="B25" s="34">
        <f t="shared" si="4"/>
        <v>39766</v>
      </c>
      <c r="C25" s="35" t="str">
        <f t="shared" si="5"/>
        <v>12:5 -10</v>
      </c>
      <c r="D25" s="14"/>
      <c r="E25" s="33" t="str">
        <f t="shared" si="0"/>
        <v>Teves 29 5769</v>
      </c>
      <c r="F25" s="34">
        <f t="shared" si="3"/>
        <v>39838</v>
      </c>
      <c r="G25" s="35" t="str">
        <f t="shared" si="1"/>
        <v>47:22 - 48:5</v>
      </c>
    </row>
    <row r="26" spans="1:7" ht="13.5" thickBot="1">
      <c r="A26" s="28" t="str">
        <f t="shared" si="2"/>
        <v>Cheshvan 17 5769</v>
      </c>
      <c r="B26" s="18">
        <f t="shared" si="4"/>
        <v>39767</v>
      </c>
      <c r="C26" s="29" t="str">
        <f t="shared" si="5"/>
        <v>12:11 - 13:1</v>
      </c>
      <c r="D26" s="14"/>
      <c r="E26" s="28" t="str">
        <f t="shared" si="0"/>
        <v>Shevat 1 5769</v>
      </c>
      <c r="F26" s="18">
        <f t="shared" si="3"/>
        <v>39839</v>
      </c>
      <c r="G26" s="29" t="str">
        <f t="shared" si="1"/>
        <v>48:6 -end</v>
      </c>
    </row>
    <row r="27" spans="1:7" ht="12.75">
      <c r="A27" s="33" t="str">
        <f t="shared" si="2"/>
        <v>Cheshvan 18 5769</v>
      </c>
      <c r="B27" s="34">
        <f t="shared" si="4"/>
        <v>39768</v>
      </c>
      <c r="C27" s="35" t="str">
        <f t="shared" si="5"/>
        <v>13:2 - 14:3</v>
      </c>
      <c r="D27" s="14"/>
      <c r="E27" s="33" t="str">
        <f t="shared" si="0"/>
        <v>Shevat 2 5769</v>
      </c>
      <c r="F27" s="34">
        <f t="shared" si="3"/>
        <v>39840</v>
      </c>
      <c r="G27" s="35" t="str">
        <f t="shared" si="1"/>
        <v>49:1 -6</v>
      </c>
    </row>
    <row r="28" spans="1:7" ht="13.5" thickBot="1">
      <c r="A28" s="28" t="str">
        <f t="shared" si="2"/>
        <v>Cheshvan 19 5769</v>
      </c>
      <c r="B28" s="18">
        <f t="shared" si="4"/>
        <v>39769</v>
      </c>
      <c r="C28" s="29" t="str">
        <f t="shared" si="5"/>
        <v>14:4 -end</v>
      </c>
      <c r="D28" s="14"/>
      <c r="E28" s="28" t="str">
        <f t="shared" si="0"/>
        <v>Shevat 3 5769</v>
      </c>
      <c r="F28" s="18">
        <f t="shared" si="3"/>
        <v>39841</v>
      </c>
      <c r="G28" s="29" t="str">
        <f t="shared" si="1"/>
        <v>49:7 - 50:2</v>
      </c>
    </row>
    <row r="29" spans="1:7" ht="12.75">
      <c r="A29" s="33" t="str">
        <f t="shared" si="2"/>
        <v>Cheshvan 20 5769</v>
      </c>
      <c r="B29" s="34">
        <f t="shared" si="4"/>
        <v>39770</v>
      </c>
      <c r="C29" s="35" t="str">
        <f t="shared" si="5"/>
        <v>15:1 -6</v>
      </c>
      <c r="D29" s="14"/>
      <c r="E29" s="33" t="str">
        <f t="shared" si="0"/>
        <v>Shevat 4 5769</v>
      </c>
      <c r="F29" s="34">
        <f t="shared" si="3"/>
        <v>39842</v>
      </c>
      <c r="G29" s="35" t="str">
        <f t="shared" si="1"/>
        <v>50:3 -10</v>
      </c>
    </row>
    <row r="30" spans="1:7" ht="13.5" thickBot="1">
      <c r="A30" s="28" t="str">
        <f t="shared" si="2"/>
        <v>Cheshvan 21 5769</v>
      </c>
      <c r="B30" s="18">
        <f t="shared" si="4"/>
        <v>39771</v>
      </c>
      <c r="C30" s="29" t="str">
        <f t="shared" si="5"/>
        <v>15:7 -end</v>
      </c>
      <c r="D30" s="14"/>
      <c r="E30" s="28" t="str">
        <f t="shared" si="0"/>
        <v>Shevat 5 5769</v>
      </c>
      <c r="F30" s="18">
        <f t="shared" si="3"/>
        <v>39843</v>
      </c>
      <c r="G30" s="29" t="str">
        <f t="shared" si="1"/>
        <v>50:11 - 51:1</v>
      </c>
    </row>
    <row r="31" spans="1:7" ht="12.75">
      <c r="A31" s="33" t="str">
        <f t="shared" si="2"/>
        <v>Cheshvan 22 5769</v>
      </c>
      <c r="B31" s="34">
        <f t="shared" si="4"/>
        <v>39772</v>
      </c>
      <c r="C31" s="35" t="str">
        <f t="shared" si="5"/>
        <v>16:1 -end</v>
      </c>
      <c r="D31" s="14"/>
      <c r="E31" s="33" t="str">
        <f t="shared" si="0"/>
        <v>Shevat 6 5769</v>
      </c>
      <c r="F31" s="34">
        <f t="shared" si="3"/>
        <v>39844</v>
      </c>
      <c r="G31" s="35" t="str">
        <f t="shared" si="1"/>
        <v>51:2 -7</v>
      </c>
    </row>
    <row r="32" spans="1:7" ht="13.5" thickBot="1">
      <c r="A32" s="28" t="str">
        <f t="shared" si="2"/>
        <v>Cheshvan 23 5769</v>
      </c>
      <c r="B32" s="18">
        <f t="shared" si="4"/>
        <v>39773</v>
      </c>
      <c r="C32" s="29" t="str">
        <f t="shared" si="5"/>
        <v>17:1 -7</v>
      </c>
      <c r="D32" s="14"/>
      <c r="E32" s="28" t="str">
        <f t="shared" si="0"/>
        <v>Shevat 7 5769</v>
      </c>
      <c r="F32" s="18">
        <f t="shared" si="3"/>
        <v>39845</v>
      </c>
      <c r="G32" s="29" t="str">
        <f t="shared" si="1"/>
        <v>51:8 -end</v>
      </c>
    </row>
    <row r="33" spans="1:7" ht="12.75">
      <c r="A33" s="33" t="str">
        <f t="shared" si="2"/>
        <v>Cheshvan 24 5769</v>
      </c>
      <c r="B33" s="34">
        <f t="shared" si="4"/>
        <v>39774</v>
      </c>
      <c r="C33" s="35" t="str">
        <f t="shared" si="5"/>
        <v>17:8 - 18:2</v>
      </c>
      <c r="D33" s="14"/>
      <c r="E33" s="33" t="str">
        <f t="shared" si="0"/>
        <v>Shevat 8 5769</v>
      </c>
      <c r="F33" s="34">
        <f t="shared" si="3"/>
        <v>39846</v>
      </c>
      <c r="G33" s="35" t="str">
        <f t="shared" si="1"/>
        <v>52:1 -7</v>
      </c>
    </row>
    <row r="34" spans="1:7" ht="13.5" thickBot="1">
      <c r="A34" s="28" t="str">
        <f t="shared" si="2"/>
        <v>Cheshvan 25 5769</v>
      </c>
      <c r="B34" s="18">
        <f t="shared" si="4"/>
        <v>39775</v>
      </c>
      <c r="C34" s="29" t="str">
        <f t="shared" si="5"/>
        <v>18:3 -9</v>
      </c>
      <c r="D34" s="14"/>
      <c r="E34" s="28" t="str">
        <f t="shared" si="0"/>
        <v>Shevat 9 5769</v>
      </c>
      <c r="F34" s="18">
        <f t="shared" si="3"/>
        <v>39847</v>
      </c>
      <c r="G34" s="29" t="str">
        <f t="shared" si="1"/>
        <v>52:8 -15</v>
      </c>
    </row>
    <row r="35" spans="1:7" ht="12.75">
      <c r="A35" s="33" t="str">
        <f t="shared" si="2"/>
        <v>Cheshvan 26 5769</v>
      </c>
      <c r="B35" s="34">
        <f t="shared" si="4"/>
        <v>39776</v>
      </c>
      <c r="C35" s="35" t="str">
        <f t="shared" si="5"/>
        <v>18:10 -14</v>
      </c>
      <c r="D35" s="14"/>
      <c r="E35" s="33" t="str">
        <f t="shared" si="0"/>
        <v>Shevat 10 5769</v>
      </c>
      <c r="F35" s="34">
        <f t="shared" si="3"/>
        <v>39848</v>
      </c>
      <c r="G35" s="35" t="str">
        <f t="shared" si="1"/>
        <v>52:16 - 53:2</v>
      </c>
    </row>
    <row r="36" spans="1:7" ht="13.5" thickBot="1">
      <c r="A36" s="28" t="str">
        <f t="shared" si="2"/>
        <v>Cheshvan 27 5769</v>
      </c>
      <c r="B36" s="18">
        <f t="shared" si="4"/>
        <v>39777</v>
      </c>
      <c r="C36" s="29" t="str">
        <f t="shared" si="5"/>
        <v>18:15 -end</v>
      </c>
      <c r="D36" s="14"/>
      <c r="E36" s="28" t="str">
        <f t="shared" si="0"/>
        <v>Shevat 11 5769</v>
      </c>
      <c r="F36" s="18">
        <f t="shared" si="3"/>
        <v>39849</v>
      </c>
      <c r="G36" s="29" t="str">
        <f t="shared" si="1"/>
        <v>53:3 - 54:3</v>
      </c>
    </row>
    <row r="37" spans="1:7" ht="12.75">
      <c r="A37" s="33" t="str">
        <f t="shared" si="2"/>
        <v>Cheshvan 28 5769</v>
      </c>
      <c r="B37" s="34">
        <f t="shared" si="4"/>
        <v>39778</v>
      </c>
      <c r="C37" s="35" t="str">
        <f t="shared" si="5"/>
        <v>19:1 -7</v>
      </c>
      <c r="D37" s="14"/>
      <c r="E37" s="33" t="str">
        <f t="shared" si="0"/>
        <v>Shevat 12 5769</v>
      </c>
      <c r="F37" s="34">
        <f t="shared" si="3"/>
        <v>39850</v>
      </c>
      <c r="G37" s="35" t="str">
        <f t="shared" si="1"/>
        <v>54:4 - 55:1</v>
      </c>
    </row>
    <row r="38" spans="1:7" ht="13.5" thickBot="1">
      <c r="A38" s="28" t="str">
        <f t="shared" si="2"/>
        <v>Cheshvan 29 5769</v>
      </c>
      <c r="B38" s="18">
        <f t="shared" si="4"/>
        <v>39779</v>
      </c>
      <c r="C38" s="29" t="str">
        <f t="shared" si="5"/>
        <v>19:8 -13</v>
      </c>
      <c r="D38" s="14"/>
      <c r="E38" s="28" t="str">
        <f t="shared" si="0"/>
        <v>Shevat 13 5769</v>
      </c>
      <c r="F38" s="18">
        <f t="shared" si="3"/>
        <v>39851</v>
      </c>
      <c r="G38" s="29" t="str">
        <f t="shared" si="1"/>
        <v>55:2 - 56:5</v>
      </c>
    </row>
    <row r="39" spans="1:7" ht="12.75">
      <c r="A39" s="33" t="str">
        <f t="shared" si="2"/>
        <v>Kislev 1 5769</v>
      </c>
      <c r="B39" s="34">
        <f t="shared" si="4"/>
        <v>39780</v>
      </c>
      <c r="C39" s="35" t="str">
        <f t="shared" si="5"/>
        <v>19:14 - 20:7</v>
      </c>
      <c r="D39" s="14"/>
      <c r="E39" s="33" t="str">
        <f t="shared" si="0"/>
        <v>Shevat 14 5769</v>
      </c>
      <c r="F39" s="34">
        <f t="shared" si="3"/>
        <v>39852</v>
      </c>
      <c r="G39" s="35" t="str">
        <f t="shared" si="1"/>
        <v>56:6 - 57:5</v>
      </c>
    </row>
    <row r="40" spans="1:7" ht="13.5" thickBot="1">
      <c r="A40" s="28" t="str">
        <f t="shared" si="2"/>
        <v>Kislev 2 5769</v>
      </c>
      <c r="B40" s="18">
        <f t="shared" si="4"/>
        <v>39781</v>
      </c>
      <c r="C40" s="29" t="str">
        <f t="shared" si="5"/>
        <v>20:8 - 21:2</v>
      </c>
      <c r="D40" s="14"/>
      <c r="E40" s="28" t="str">
        <f t="shared" si="0"/>
        <v>Shevat 15 5769</v>
      </c>
      <c r="F40" s="18">
        <f t="shared" si="3"/>
        <v>39853</v>
      </c>
      <c r="G40" s="29" t="str">
        <f t="shared" si="1"/>
        <v>57:6 - 58:7</v>
      </c>
    </row>
    <row r="41" spans="1:7" ht="12.75">
      <c r="A41" s="33" t="str">
        <f t="shared" si="2"/>
        <v>Kislev 3 5769</v>
      </c>
      <c r="B41" s="34">
        <f t="shared" si="4"/>
        <v>39782</v>
      </c>
      <c r="C41" s="35" t="str">
        <f t="shared" si="5"/>
        <v>21:3 -8</v>
      </c>
      <c r="D41" s="14"/>
      <c r="E41" s="33" t="str">
        <f t="shared" si="0"/>
        <v>Shevat 16 5769</v>
      </c>
      <c r="F41" s="34">
        <f t="shared" si="3"/>
        <v>39854</v>
      </c>
      <c r="G41" s="35" t="str">
        <f t="shared" si="1"/>
        <v>58:8 - 59:1</v>
      </c>
    </row>
    <row r="42" spans="1:7" ht="13.5" thickBot="1">
      <c r="A42" s="28" t="str">
        <f t="shared" si="2"/>
        <v>Kislev 4 5769</v>
      </c>
      <c r="B42" s="18">
        <f t="shared" si="4"/>
        <v>39783</v>
      </c>
      <c r="C42" s="29" t="str">
        <f t="shared" si="5"/>
        <v>21:9 - 22:end</v>
      </c>
      <c r="D42" s="14"/>
      <c r="E42" s="28" t="str">
        <f t="shared" si="0"/>
        <v>Shevat 17 5769</v>
      </c>
      <c r="F42" s="18">
        <f t="shared" si="3"/>
        <v>39855</v>
      </c>
      <c r="G42" s="29" t="str">
        <f t="shared" si="1"/>
        <v>59:2 -8</v>
      </c>
    </row>
    <row r="43" spans="1:7" ht="12.75">
      <c r="A43" s="33" t="str">
        <f t="shared" si="2"/>
        <v>Kislev 5 5769</v>
      </c>
      <c r="B43" s="34">
        <f t="shared" si="4"/>
        <v>39784</v>
      </c>
      <c r="C43" s="35" t="str">
        <f t="shared" si="5"/>
        <v>23:1 -9</v>
      </c>
      <c r="D43" s="14"/>
      <c r="E43" s="33" t="str">
        <f t="shared" si="0"/>
        <v>Shevat 18 5769</v>
      </c>
      <c r="F43" s="34">
        <f t="shared" si="3"/>
        <v>39856</v>
      </c>
      <c r="G43" s="35" t="str">
        <f t="shared" si="1"/>
        <v>59:9 -19</v>
      </c>
    </row>
    <row r="44" spans="1:7" ht="13.5" thickBot="1">
      <c r="A44" s="28" t="str">
        <f t="shared" si="2"/>
        <v>Kislev 6 5769</v>
      </c>
      <c r="B44" s="18">
        <f t="shared" si="4"/>
        <v>39785</v>
      </c>
      <c r="C44" s="29" t="str">
        <f t="shared" si="5"/>
        <v>23:10 -15</v>
      </c>
      <c r="D44" s="14"/>
      <c r="E44" s="28" t="str">
        <f t="shared" si="0"/>
        <v>Shevat 19 5769</v>
      </c>
      <c r="F44" s="18">
        <f t="shared" si="3"/>
        <v>39857</v>
      </c>
      <c r="G44" s="29" t="str">
        <f t="shared" si="1"/>
        <v>59:20 - 60:5</v>
      </c>
    </row>
    <row r="45" spans="1:7" ht="12.75">
      <c r="A45" s="33" t="str">
        <f t="shared" si="2"/>
        <v>Kislev 7 5769</v>
      </c>
      <c r="B45" s="34">
        <f t="shared" si="4"/>
        <v>39786</v>
      </c>
      <c r="C45" s="35" t="str">
        <f t="shared" si="5"/>
        <v>23:16 -22</v>
      </c>
      <c r="D45" s="14"/>
      <c r="E45" s="33" t="str">
        <f t="shared" si="0"/>
        <v>Shevat 20 5769</v>
      </c>
      <c r="F45" s="34">
        <f t="shared" si="3"/>
        <v>39858</v>
      </c>
      <c r="G45" s="35" t="str">
        <f t="shared" si="1"/>
        <v>60:6 -13</v>
      </c>
    </row>
    <row r="46" spans="1:7" ht="13.5" thickBot="1">
      <c r="A46" s="28" t="str">
        <f t="shared" si="2"/>
        <v>Kislev 8 5769</v>
      </c>
      <c r="B46" s="18">
        <f t="shared" si="4"/>
        <v>39787</v>
      </c>
      <c r="C46" s="29" t="str">
        <f t="shared" si="5"/>
        <v>23:23 -end</v>
      </c>
      <c r="D46" s="14"/>
      <c r="E46" s="28" t="str">
        <f t="shared" si="0"/>
        <v>Shevat 21 5769</v>
      </c>
      <c r="F46" s="18">
        <f t="shared" si="3"/>
        <v>39859</v>
      </c>
      <c r="G46" s="29" t="str">
        <f t="shared" si="1"/>
        <v>60:14 - 61:5</v>
      </c>
    </row>
    <row r="47" spans="1:7" ht="12.75">
      <c r="A47" s="33" t="str">
        <f t="shared" si="2"/>
        <v>Kislev 9 5769</v>
      </c>
      <c r="B47" s="34">
        <f t="shared" si="4"/>
        <v>39788</v>
      </c>
      <c r="C47" s="35" t="str">
        <f t="shared" si="5"/>
        <v>24:1 -6</v>
      </c>
      <c r="D47" s="14"/>
      <c r="E47" s="33" t="str">
        <f t="shared" si="0"/>
        <v>Shevat 22 5769</v>
      </c>
      <c r="F47" s="34">
        <f t="shared" si="3"/>
        <v>39860</v>
      </c>
      <c r="G47" s="35" t="str">
        <f t="shared" si="1"/>
        <v>61:6 - 62:3</v>
      </c>
    </row>
    <row r="48" spans="1:7" ht="13.5" thickBot="1">
      <c r="A48" s="28" t="str">
        <f t="shared" si="2"/>
        <v>Kislev 10 5769</v>
      </c>
      <c r="B48" s="18">
        <f t="shared" si="4"/>
        <v>39789</v>
      </c>
      <c r="C48" s="29" t="str">
        <f t="shared" si="5"/>
        <v>24:7 -end</v>
      </c>
      <c r="D48" s="14"/>
      <c r="E48" s="28" t="str">
        <f t="shared" si="0"/>
        <v>Shevat 23 5769</v>
      </c>
      <c r="F48" s="18">
        <f t="shared" si="3"/>
        <v>39861</v>
      </c>
      <c r="G48" s="29" t="str">
        <f t="shared" si="1"/>
        <v>62:4 -14</v>
      </c>
    </row>
    <row r="49" spans="1:7" ht="12.75">
      <c r="A49" s="33" t="str">
        <f t="shared" si="2"/>
        <v>Kislev 11 5769</v>
      </c>
      <c r="B49" s="34">
        <f t="shared" si="4"/>
        <v>39790</v>
      </c>
      <c r="C49" s="35" t="str">
        <f t="shared" si="5"/>
        <v>25:1 - 26:2</v>
      </c>
      <c r="D49" s="14"/>
      <c r="E49" s="33" t="str">
        <f t="shared" si="0"/>
        <v>Shevat 24 5769</v>
      </c>
      <c r="F49" s="34">
        <f t="shared" si="3"/>
        <v>39862</v>
      </c>
      <c r="G49" s="35" t="str">
        <f t="shared" si="1"/>
        <v>62:15 - 63:1</v>
      </c>
    </row>
    <row r="50" spans="1:7" ht="13.5" thickBot="1">
      <c r="A50" s="28" t="str">
        <f t="shared" si="2"/>
        <v>Kislev 12 5769</v>
      </c>
      <c r="B50" s="18">
        <f t="shared" si="4"/>
        <v>39791</v>
      </c>
      <c r="C50" s="29" t="str">
        <f t="shared" si="5"/>
        <v>26:3 -12</v>
      </c>
      <c r="D50" s="14"/>
      <c r="E50" s="28" t="str">
        <f t="shared" si="0"/>
        <v>Shevat 25 5769</v>
      </c>
      <c r="F50" s="18">
        <f t="shared" si="3"/>
        <v>39863</v>
      </c>
      <c r="G50" s="29" t="str">
        <f t="shared" si="1"/>
        <v>63:2 - 64:end</v>
      </c>
    </row>
    <row r="51" spans="1:7" ht="12.75">
      <c r="A51" s="33" t="str">
        <f t="shared" si="2"/>
        <v>Kislev 13 5769</v>
      </c>
      <c r="B51" s="34">
        <f t="shared" si="4"/>
        <v>39792</v>
      </c>
      <c r="C51" s="35" t="str">
        <f t="shared" si="5"/>
        <v>26:13 -21</v>
      </c>
      <c r="D51" s="14"/>
      <c r="E51" s="33" t="str">
        <f t="shared" si="0"/>
        <v>Shevat 26 5769</v>
      </c>
      <c r="F51" s="34">
        <f t="shared" si="3"/>
        <v>39864</v>
      </c>
      <c r="G51" s="35" t="str">
        <f t="shared" si="1"/>
        <v>65:1 -8</v>
      </c>
    </row>
    <row r="52" spans="1:7" ht="13.5" thickBot="1">
      <c r="A52" s="28" t="str">
        <f t="shared" si="2"/>
        <v>Kislev 14 5769</v>
      </c>
      <c r="B52" s="18">
        <f t="shared" si="4"/>
        <v>39793</v>
      </c>
      <c r="C52" s="29" t="str">
        <f t="shared" si="5"/>
        <v>26:22 - 27:end</v>
      </c>
      <c r="D52" s="14"/>
      <c r="E52" s="28" t="str">
        <f t="shared" si="0"/>
        <v>Shevat 27 5769</v>
      </c>
      <c r="F52" s="18">
        <f t="shared" si="3"/>
        <v>39865</v>
      </c>
      <c r="G52" s="29" t="str">
        <f t="shared" si="1"/>
        <v>65:9 -15</v>
      </c>
    </row>
    <row r="53" spans="1:7" ht="12.75">
      <c r="A53" s="33" t="str">
        <f t="shared" si="2"/>
        <v>Kislev 15 5769</v>
      </c>
      <c r="B53" s="34">
        <f t="shared" si="4"/>
        <v>39794</v>
      </c>
      <c r="C53" s="35" t="str">
        <f t="shared" si="5"/>
        <v>28:1 -10</v>
      </c>
      <c r="D53" s="14"/>
      <c r="E53" s="33" t="str">
        <f t="shared" si="0"/>
        <v>Shevat 28 5769</v>
      </c>
      <c r="F53" s="34">
        <f t="shared" si="3"/>
        <v>39866</v>
      </c>
      <c r="G53" s="35" t="str">
        <f t="shared" si="1"/>
        <v>65:16 -22</v>
      </c>
    </row>
    <row r="54" spans="1:7" ht="13.5" thickBot="1">
      <c r="A54" s="28" t="str">
        <f t="shared" si="2"/>
        <v>Kislev 16 5769</v>
      </c>
      <c r="B54" s="18">
        <f t="shared" si="4"/>
        <v>39795</v>
      </c>
      <c r="C54" s="29" t="str">
        <f t="shared" si="5"/>
        <v>28:11 - 29:3</v>
      </c>
      <c r="D54" s="14"/>
      <c r="E54" s="28" t="str">
        <f t="shared" si="0"/>
        <v>Shevat 29 5769</v>
      </c>
      <c r="F54" s="18">
        <f t="shared" si="3"/>
        <v>39867</v>
      </c>
      <c r="G54" s="29" t="str">
        <f t="shared" si="1"/>
        <v>65:23 -end</v>
      </c>
    </row>
    <row r="55" spans="1:7" ht="12.75">
      <c r="A55" s="33" t="str">
        <f t="shared" si="2"/>
        <v>Kislev 17 5769</v>
      </c>
      <c r="B55" s="34">
        <f t="shared" si="4"/>
        <v>39796</v>
      </c>
      <c r="C55" s="35" t="str">
        <f t="shared" si="5"/>
        <v>29:4 -10</v>
      </c>
      <c r="D55" s="40" t="s">
        <v>781</v>
      </c>
      <c r="E55" s="33" t="str">
        <f t="shared" si="0"/>
        <v>Shevat 30 5769</v>
      </c>
      <c r="F55" s="34">
        <f t="shared" si="3"/>
        <v>39868</v>
      </c>
      <c r="G55" s="35" t="str">
        <f t="shared" si="1"/>
        <v>66:1 -6</v>
      </c>
    </row>
    <row r="56" spans="1:7" ht="13.5" thickBot="1">
      <c r="A56" s="28" t="str">
        <f t="shared" si="2"/>
        <v>Kislev 18 5769</v>
      </c>
      <c r="B56" s="18">
        <f t="shared" si="4"/>
        <v>39797</v>
      </c>
      <c r="C56" s="29" t="str">
        <f t="shared" si="5"/>
        <v>29:11 -17</v>
      </c>
      <c r="D56" s="14"/>
      <c r="E56" s="28" t="str">
        <f t="shared" si="0"/>
        <v>Adar 1 5769</v>
      </c>
      <c r="F56" s="18">
        <f t="shared" si="3"/>
        <v>39869</v>
      </c>
      <c r="G56" s="29" t="str">
        <f t="shared" si="1"/>
        <v>66:7 -10</v>
      </c>
    </row>
    <row r="57" spans="1:7" ht="12.75">
      <c r="A57" s="33" t="str">
        <f t="shared" si="2"/>
        <v>Kislev 19 5769</v>
      </c>
      <c r="B57" s="34">
        <f t="shared" si="4"/>
        <v>39798</v>
      </c>
      <c r="C57" s="35" t="str">
        <f t="shared" si="5"/>
        <v>29:18 - 30:3</v>
      </c>
      <c r="D57" s="14"/>
      <c r="E57" s="33" t="str">
        <f t="shared" si="0"/>
        <v>Adar 2 5769</v>
      </c>
      <c r="F57" s="34">
        <f t="shared" si="3"/>
        <v>39870</v>
      </c>
      <c r="G57" s="35" t="str">
        <f t="shared" si="1"/>
        <v>66:11 - 67:5</v>
      </c>
    </row>
    <row r="58" spans="1:7" ht="13.5" thickBot="1">
      <c r="A58" s="28" t="str">
        <f t="shared" si="2"/>
        <v>Kislev 20 5769</v>
      </c>
      <c r="B58" s="18">
        <f t="shared" si="4"/>
        <v>39799</v>
      </c>
      <c r="C58" s="29" t="str">
        <f t="shared" si="5"/>
        <v>30:4 - 31:1</v>
      </c>
      <c r="D58" s="14"/>
      <c r="E58" s="28" t="str">
        <f t="shared" si="0"/>
        <v>Adar 3 5769</v>
      </c>
      <c r="F58" s="18">
        <f t="shared" si="3"/>
        <v>39871</v>
      </c>
      <c r="G58" s="29" t="str">
        <f t="shared" si="1"/>
        <v>67:6 -end</v>
      </c>
    </row>
    <row r="59" spans="1:7" ht="12.75">
      <c r="A59" s="33" t="str">
        <f t="shared" si="2"/>
        <v>Kislev 21 5769</v>
      </c>
      <c r="B59" s="34">
        <f t="shared" si="4"/>
        <v>39800</v>
      </c>
      <c r="C59" s="35" t="str">
        <f t="shared" si="5"/>
        <v>31:2 - 32:1</v>
      </c>
      <c r="D59" s="14"/>
      <c r="E59" s="33" t="str">
        <f t="shared" si="0"/>
        <v>Adar 4 5769</v>
      </c>
      <c r="F59" s="34">
        <f t="shared" si="3"/>
        <v>39872</v>
      </c>
      <c r="G59" s="35" t="str">
        <f t="shared" si="1"/>
        <v>68:1 -7</v>
      </c>
    </row>
    <row r="60" spans="1:7" ht="13.5" thickBot="1">
      <c r="A60" s="28" t="str">
        <f t="shared" si="2"/>
        <v>Kislev 22 5769</v>
      </c>
      <c r="B60" s="18">
        <f t="shared" si="4"/>
        <v>39801</v>
      </c>
      <c r="C60" s="29" t="str">
        <f t="shared" si="5"/>
        <v>32:2 -7</v>
      </c>
      <c r="D60" s="14"/>
      <c r="E60" s="28" t="str">
        <f t="shared" si="0"/>
        <v>Adar 5 5769</v>
      </c>
      <c r="F60" s="18">
        <f t="shared" si="3"/>
        <v>39873</v>
      </c>
      <c r="G60" s="29" t="str">
        <f t="shared" si="1"/>
        <v>68:8 - 69:1</v>
      </c>
    </row>
    <row r="61" spans="1:7" ht="12.75">
      <c r="A61" s="33" t="str">
        <f t="shared" si="2"/>
        <v>Kislev 23 5769</v>
      </c>
      <c r="B61" s="34">
        <f t="shared" si="4"/>
        <v>39802</v>
      </c>
      <c r="C61" s="35" t="str">
        <f t="shared" si="5"/>
        <v>32:8 -15</v>
      </c>
      <c r="D61" s="14"/>
      <c r="E61" s="33" t="str">
        <f t="shared" si="0"/>
        <v>Adar 6 5769</v>
      </c>
      <c r="F61" s="34">
        <f t="shared" si="3"/>
        <v>39874</v>
      </c>
      <c r="G61" s="35" t="str">
        <f t="shared" si="1"/>
        <v>69:2 -7</v>
      </c>
    </row>
    <row r="62" spans="1:7" ht="13.5" thickBot="1">
      <c r="A62" s="28" t="str">
        <f t="shared" si="2"/>
        <v>Kislev 24 5769</v>
      </c>
      <c r="B62" s="18">
        <f t="shared" si="4"/>
        <v>39803</v>
      </c>
      <c r="C62" s="29" t="str">
        <f t="shared" si="5"/>
        <v>32:16 -22</v>
      </c>
      <c r="D62" s="14"/>
      <c r="E62" s="28" t="str">
        <f t="shared" si="0"/>
        <v>Adar 7 5769</v>
      </c>
      <c r="F62" s="18">
        <f t="shared" si="3"/>
        <v>39875</v>
      </c>
      <c r="G62" s="29" t="str">
        <f t="shared" si="1"/>
        <v>69:8 - 70:end</v>
      </c>
    </row>
    <row r="63" spans="1:7" ht="12.75">
      <c r="A63" s="33" t="str">
        <f t="shared" si="2"/>
        <v>Kislev 25 5769</v>
      </c>
      <c r="B63" s="34">
        <f t="shared" si="4"/>
        <v>39804</v>
      </c>
      <c r="C63" s="35" t="str">
        <f t="shared" si="5"/>
        <v>139:1 -4</v>
      </c>
      <c r="D63" s="14"/>
      <c r="E63" s="33" t="str">
        <f t="shared" si="0"/>
        <v>Adar 8 5769</v>
      </c>
      <c r="F63" s="34">
        <f t="shared" si="3"/>
        <v>39876</v>
      </c>
      <c r="G63" s="35" t="str">
        <f t="shared" si="1"/>
        <v>71:1 -4</v>
      </c>
    </row>
    <row r="64" spans="1:7" ht="13.5" thickBot="1">
      <c r="A64" s="28" t="str">
        <f t="shared" si="2"/>
        <v>Kislev 26 5769</v>
      </c>
      <c r="B64" s="18">
        <f t="shared" si="4"/>
        <v>39805</v>
      </c>
      <c r="C64" s="29" t="str">
        <f t="shared" si="5"/>
        <v>139:5 -11</v>
      </c>
      <c r="D64" s="14"/>
      <c r="E64" s="28" t="str">
        <f t="shared" si="0"/>
        <v>Adar 9 5769</v>
      </c>
      <c r="F64" s="18">
        <f t="shared" si="3"/>
        <v>39877</v>
      </c>
      <c r="G64" s="29" t="str">
        <f t="shared" si="1"/>
        <v>71:5 - 72:4</v>
      </c>
    </row>
    <row r="65" spans="1:7" ht="12.75">
      <c r="A65" s="33" t="str">
        <f t="shared" si="2"/>
        <v>Kislev 27 5769</v>
      </c>
      <c r="B65" s="34">
        <f t="shared" si="4"/>
        <v>39806</v>
      </c>
      <c r="C65" s="35" t="str">
        <f t="shared" si="5"/>
        <v>139:12 -19</v>
      </c>
      <c r="D65" s="14"/>
      <c r="E65" s="33" t="str">
        <f t="shared" si="0"/>
        <v>Adar 10 5769</v>
      </c>
      <c r="F65" s="34">
        <f t="shared" si="3"/>
        <v>39878</v>
      </c>
      <c r="G65" s="35" t="str">
        <f t="shared" si="1"/>
        <v>72:5 -10</v>
      </c>
    </row>
    <row r="66" spans="1:7" ht="13.5" thickBot="1">
      <c r="A66" s="28" t="str">
        <f t="shared" si="2"/>
        <v>Kislev 28 5769</v>
      </c>
      <c r="B66" s="18">
        <f t="shared" si="4"/>
        <v>39807</v>
      </c>
      <c r="C66" s="29" t="str">
        <f t="shared" si="5"/>
        <v>139:20 -end</v>
      </c>
      <c r="D66" s="14"/>
      <c r="E66" s="28" t="str">
        <f t="shared" si="0"/>
        <v>Adar 11 5769</v>
      </c>
      <c r="F66" s="18">
        <f t="shared" si="3"/>
        <v>39879</v>
      </c>
      <c r="G66" s="29" t="str">
        <f t="shared" si="1"/>
        <v>140:1 - 141:3</v>
      </c>
    </row>
    <row r="67" spans="1:7" ht="12.75">
      <c r="A67" s="33" t="str">
        <f t="shared" si="2"/>
        <v>Kislev 29 5769</v>
      </c>
      <c r="B67" s="34">
        <f t="shared" si="4"/>
        <v>39808</v>
      </c>
      <c r="C67" s="35" t="str">
        <f t="shared" si="5"/>
        <v>32:23 -end</v>
      </c>
      <c r="D67" s="14"/>
      <c r="E67" s="33" t="str">
        <f aca="true" t="shared" si="6" ref="E67:E131">DateToHeb(F67)</f>
        <v>Adar 12 5769</v>
      </c>
      <c r="F67" s="34">
        <f t="shared" si="3"/>
        <v>39880</v>
      </c>
      <c r="G67" s="35" t="str">
        <f aca="true" t="shared" si="7" ref="G67:G131">KitzurYomi(E67)</f>
        <v>141:4 -13</v>
      </c>
    </row>
    <row r="68" spans="1:7" ht="13.5" thickBot="1">
      <c r="A68" s="28" t="str">
        <f aca="true" t="shared" si="8" ref="A68:A131">DateToHeb(B68)</f>
        <v>Kislev 30 5769</v>
      </c>
      <c r="B68" s="18">
        <f t="shared" si="4"/>
        <v>39809</v>
      </c>
      <c r="C68" s="29" t="str">
        <f t="shared" si="5"/>
        <v>33:1 -6</v>
      </c>
      <c r="D68" s="14"/>
      <c r="E68" s="28" t="str">
        <f t="shared" si="6"/>
        <v>Adar 13 5769</v>
      </c>
      <c r="F68" s="18">
        <f aca="true" t="shared" si="9" ref="F68:F74">F67+1</f>
        <v>39881</v>
      </c>
      <c r="G68" s="29" t="str">
        <f t="shared" si="7"/>
        <v>141:14 -21</v>
      </c>
    </row>
    <row r="69" spans="1:7" ht="12.75">
      <c r="A69" s="33" t="str">
        <f t="shared" si="8"/>
        <v>Teves 1 5769</v>
      </c>
      <c r="B69" s="34">
        <f aca="true" t="shared" si="10" ref="B69:B74">B68+1</f>
        <v>39810</v>
      </c>
      <c r="C69" s="35" t="str">
        <f aca="true" t="shared" si="11" ref="C69:C74">KitzurYomi(A69)</f>
        <v>33:7 -end</v>
      </c>
      <c r="D69" s="14"/>
      <c r="E69" s="33" t="str">
        <f t="shared" si="6"/>
        <v>Adar 14 5769</v>
      </c>
      <c r="F69" s="34">
        <f t="shared" si="9"/>
        <v>39882</v>
      </c>
      <c r="G69" s="35" t="str">
        <f t="shared" si="7"/>
        <v>141:22 - 142:5</v>
      </c>
    </row>
    <row r="70" spans="1:7" ht="13.5" thickBot="1">
      <c r="A70" s="28" t="str">
        <f t="shared" si="8"/>
        <v>Teves 2 5769</v>
      </c>
      <c r="B70" s="18">
        <f t="shared" si="10"/>
        <v>39811</v>
      </c>
      <c r="C70" s="29" t="str">
        <f t="shared" si="11"/>
        <v>34:1 -4</v>
      </c>
      <c r="D70" s="14"/>
      <c r="E70" s="28" t="str">
        <f t="shared" si="6"/>
        <v>Adar 15 5769</v>
      </c>
      <c r="F70" s="18">
        <f t="shared" si="9"/>
        <v>39883</v>
      </c>
      <c r="G70" s="29" t="str">
        <f t="shared" si="7"/>
        <v>142:6 -end</v>
      </c>
    </row>
    <row r="71" spans="1:7" ht="12.75">
      <c r="A71" s="33" t="str">
        <f t="shared" si="8"/>
        <v>Teves 3 5769</v>
      </c>
      <c r="B71" s="34">
        <f t="shared" si="10"/>
        <v>39812</v>
      </c>
      <c r="C71" s="35" t="str">
        <f t="shared" si="11"/>
        <v>34:5 -13</v>
      </c>
      <c r="D71" s="14"/>
      <c r="E71" s="33" t="str">
        <f t="shared" si="6"/>
        <v>Adar 16 5769</v>
      </c>
      <c r="F71" s="34">
        <f t="shared" si="9"/>
        <v>39884</v>
      </c>
      <c r="G71" s="35" t="str">
        <f t="shared" si="7"/>
        <v>72:11 -19</v>
      </c>
    </row>
    <row r="72" spans="1:7" ht="13.5" thickBot="1">
      <c r="A72" s="28" t="str">
        <f t="shared" si="8"/>
        <v>Teves 4 5769</v>
      </c>
      <c r="B72" s="18">
        <f t="shared" si="10"/>
        <v>39813</v>
      </c>
      <c r="C72" s="29" t="str">
        <f t="shared" si="11"/>
        <v>34:14 - 35:7</v>
      </c>
      <c r="D72" s="14"/>
      <c r="E72" s="28" t="str">
        <f t="shared" si="6"/>
        <v>Adar 17 5769</v>
      </c>
      <c r="F72" s="18">
        <f t="shared" si="9"/>
        <v>39885</v>
      </c>
      <c r="G72" s="29" t="str">
        <f t="shared" si="7"/>
        <v>72:20 - 73:4</v>
      </c>
    </row>
    <row r="73" spans="1:7" ht="12.75">
      <c r="A73" s="33" t="str">
        <f t="shared" si="8"/>
        <v>Teves 5 5769</v>
      </c>
      <c r="B73" s="34">
        <f t="shared" si="10"/>
        <v>39814</v>
      </c>
      <c r="C73" s="35" t="str">
        <f t="shared" si="11"/>
        <v>35:8 - 36:10</v>
      </c>
      <c r="D73" s="14"/>
      <c r="E73" s="33" t="str">
        <f t="shared" si="6"/>
        <v>Adar 18 5769</v>
      </c>
      <c r="F73" s="34">
        <f t="shared" si="9"/>
        <v>39886</v>
      </c>
      <c r="G73" s="35" t="str">
        <f t="shared" si="7"/>
        <v>73:5 -end</v>
      </c>
    </row>
    <row r="74" spans="1:7" ht="13.5" thickBot="1">
      <c r="A74" s="30" t="str">
        <f t="shared" si="8"/>
        <v>Teves 6 5769</v>
      </c>
      <c r="B74" s="31">
        <f t="shared" si="10"/>
        <v>39815</v>
      </c>
      <c r="C74" s="32" t="str">
        <f t="shared" si="11"/>
        <v>36:11 -26</v>
      </c>
      <c r="D74" s="14"/>
      <c r="E74" s="30" t="str">
        <f t="shared" si="6"/>
        <v>Adar 19 5769</v>
      </c>
      <c r="F74" s="31">
        <f t="shared" si="9"/>
        <v>39887</v>
      </c>
      <c r="G74" s="32" t="str">
        <f t="shared" si="7"/>
        <v>74:1 - 75:3</v>
      </c>
    </row>
    <row r="75" spans="1:7" ht="17.25" customHeight="1" thickBot="1">
      <c r="A75" s="41"/>
      <c r="B75" s="36"/>
      <c r="C75" s="39"/>
      <c r="D75" s="37"/>
      <c r="E75" s="38"/>
      <c r="F75" s="36"/>
      <c r="G75" s="39"/>
    </row>
    <row r="76" spans="1:7" ht="12.75">
      <c r="A76" s="33" t="str">
        <f t="shared" si="8"/>
        <v>Adar 20 5769</v>
      </c>
      <c r="B76" s="34">
        <f>F74+1</f>
        <v>39888</v>
      </c>
      <c r="C76" s="35" t="str">
        <f>KitzurYomi(A76)</f>
        <v>75:4 -9</v>
      </c>
      <c r="D76" s="14"/>
      <c r="E76" s="33" t="str">
        <f t="shared" si="6"/>
        <v>Sivan 4 5769</v>
      </c>
      <c r="F76" s="34">
        <f>B147+1</f>
        <v>39960</v>
      </c>
      <c r="G76" s="35" t="str">
        <f t="shared" si="7"/>
        <v>95:12 -end</v>
      </c>
    </row>
    <row r="77" spans="1:7" ht="13.5" thickBot="1">
      <c r="A77" s="28" t="str">
        <f t="shared" si="8"/>
        <v>Adar 21 5769</v>
      </c>
      <c r="B77" s="18">
        <f>B76+1</f>
        <v>39889</v>
      </c>
      <c r="C77" s="29" t="str">
        <f>KitzurYomi(A77)</f>
        <v>75:10 - 76:4</v>
      </c>
      <c r="D77" s="14"/>
      <c r="E77" s="28" t="str">
        <f t="shared" si="6"/>
        <v>Sivan 5 5769</v>
      </c>
      <c r="F77" s="18">
        <f aca="true" t="shared" si="12" ref="F77:F140">F76+1</f>
        <v>39961</v>
      </c>
      <c r="G77" s="29" t="str">
        <f t="shared" si="7"/>
        <v>96:1 -5</v>
      </c>
    </row>
    <row r="78" spans="1:7" ht="12.75">
      <c r="A78" s="33" t="str">
        <f t="shared" si="8"/>
        <v>Adar 22 5769</v>
      </c>
      <c r="B78" s="34">
        <f aca="true" t="shared" si="13" ref="B78:B141">B77+1</f>
        <v>39890</v>
      </c>
      <c r="C78" s="35" t="str">
        <f aca="true" t="shared" si="14" ref="C78:C141">KitzurYomi(A78)</f>
        <v>76:5 -13</v>
      </c>
      <c r="D78" s="14"/>
      <c r="E78" s="33" t="str">
        <f t="shared" si="6"/>
        <v>Sivan 6 5769</v>
      </c>
      <c r="F78" s="34">
        <f t="shared" si="12"/>
        <v>39962</v>
      </c>
      <c r="G78" s="35" t="str">
        <f t="shared" si="7"/>
        <v>96:6 -14</v>
      </c>
    </row>
    <row r="79" spans="1:7" ht="13.5" thickBot="1">
      <c r="A79" s="28" t="str">
        <f t="shared" si="8"/>
        <v>Adar 23 5769</v>
      </c>
      <c r="B79" s="18">
        <f t="shared" si="13"/>
        <v>39891</v>
      </c>
      <c r="C79" s="29" t="str">
        <f t="shared" si="14"/>
        <v>107:1 - 108:3</v>
      </c>
      <c r="D79" s="14"/>
      <c r="E79" s="28" t="str">
        <f t="shared" si="6"/>
        <v>Sivan 7 5769</v>
      </c>
      <c r="F79" s="18">
        <f t="shared" si="12"/>
        <v>39963</v>
      </c>
      <c r="G79" s="29" t="str">
        <f t="shared" si="7"/>
        <v>96:15 - 97:9</v>
      </c>
    </row>
    <row r="80" spans="1:7" ht="12.75">
      <c r="A80" s="33" t="str">
        <f t="shared" si="8"/>
        <v>Adar 24 5769</v>
      </c>
      <c r="B80" s="34">
        <f t="shared" si="13"/>
        <v>39892</v>
      </c>
      <c r="C80" s="35" t="str">
        <f t="shared" si="14"/>
        <v>108:4 – 109:6</v>
      </c>
      <c r="D80" s="14"/>
      <c r="E80" s="33" t="str">
        <f t="shared" si="6"/>
        <v>Sivan 8 5769</v>
      </c>
      <c r="F80" s="34">
        <f t="shared" si="12"/>
        <v>39964</v>
      </c>
      <c r="G80" s="35" t="str">
        <f t="shared" si="7"/>
        <v>97:10 -end</v>
      </c>
    </row>
    <row r="81" spans="1:7" ht="13.5" thickBot="1">
      <c r="A81" s="28" t="str">
        <f t="shared" si="8"/>
        <v>Adar 25 5769</v>
      </c>
      <c r="B81" s="18">
        <f t="shared" si="13"/>
        <v>39893</v>
      </c>
      <c r="C81" s="29" t="str">
        <f t="shared" si="14"/>
        <v>109:7 – 110:5</v>
      </c>
      <c r="D81" s="14"/>
      <c r="E81" s="28" t="str">
        <f t="shared" si="6"/>
        <v>Sivan 9 5769</v>
      </c>
      <c r="F81" s="18">
        <f t="shared" si="12"/>
        <v>39965</v>
      </c>
      <c r="G81" s="29" t="str">
        <f t="shared" si="7"/>
        <v>143:1 -9</v>
      </c>
    </row>
    <row r="82" spans="1:7" ht="12.75">
      <c r="A82" s="33" t="str">
        <f t="shared" si="8"/>
        <v>Adar 26 5769</v>
      </c>
      <c r="B82" s="34">
        <f t="shared" si="13"/>
        <v>39894</v>
      </c>
      <c r="C82" s="35" t="str">
        <f t="shared" si="14"/>
        <v>110:6 -12</v>
      </c>
      <c r="D82" s="14"/>
      <c r="E82" s="33" t="str">
        <f t="shared" si="6"/>
        <v>Sivan 10 5769</v>
      </c>
      <c r="F82" s="34">
        <f t="shared" si="12"/>
        <v>39966</v>
      </c>
      <c r="G82" s="35" t="str">
        <f t="shared" si="7"/>
        <v>143:1 -18</v>
      </c>
    </row>
    <row r="83" spans="1:7" ht="13.5" thickBot="1">
      <c r="A83" s="28" t="str">
        <f t="shared" si="8"/>
        <v>Adar 27 5769</v>
      </c>
      <c r="B83" s="18">
        <f t="shared" si="13"/>
        <v>39895</v>
      </c>
      <c r="C83" s="29" t="str">
        <f t="shared" si="14"/>
        <v>110:13 – 111:6</v>
      </c>
      <c r="D83" s="14"/>
      <c r="E83" s="28" t="str">
        <f t="shared" si="6"/>
        <v>Sivan 11 5769</v>
      </c>
      <c r="F83" s="18">
        <f t="shared" si="12"/>
        <v>39967</v>
      </c>
      <c r="G83" s="29" t="str">
        <f t="shared" si="7"/>
        <v>143:19 - 144:6</v>
      </c>
    </row>
    <row r="84" spans="1:7" ht="12.75">
      <c r="A84" s="33" t="str">
        <f t="shared" si="8"/>
        <v>Adar 28 5769</v>
      </c>
      <c r="B84" s="34">
        <f t="shared" si="13"/>
        <v>39896</v>
      </c>
      <c r="C84" s="35" t="str">
        <f t="shared" si="14"/>
        <v>111:7 -13</v>
      </c>
      <c r="D84" s="14"/>
      <c r="E84" s="33" t="str">
        <f t="shared" si="6"/>
        <v>Sivan 12 5769</v>
      </c>
      <c r="F84" s="34">
        <f t="shared" si="12"/>
        <v>39968</v>
      </c>
      <c r="G84" s="35" t="str">
        <f t="shared" si="7"/>
        <v>144:7 - 145:6</v>
      </c>
    </row>
    <row r="85" spans="1:7" ht="13.5" thickBot="1">
      <c r="A85" s="28" t="str">
        <f t="shared" si="8"/>
        <v>Adar 29 5769</v>
      </c>
      <c r="B85" s="18">
        <f t="shared" si="13"/>
        <v>39897</v>
      </c>
      <c r="C85" s="29" t="str">
        <f>KitzurYomi(A85)</f>
        <v>111:14 – 112:4</v>
      </c>
      <c r="D85" s="14"/>
      <c r="E85" s="28" t="str">
        <f t="shared" si="6"/>
        <v>Sivan 13 5769</v>
      </c>
      <c r="F85" s="18">
        <f t="shared" si="12"/>
        <v>39969</v>
      </c>
      <c r="G85" s="29" t="str">
        <f t="shared" si="7"/>
        <v>145:7 -20</v>
      </c>
    </row>
    <row r="86" spans="1:7" ht="12.75">
      <c r="A86" s="33" t="str">
        <f t="shared" si="8"/>
        <v>Nisan 1 5769</v>
      </c>
      <c r="B86" s="34">
        <f t="shared" si="13"/>
        <v>39898</v>
      </c>
      <c r="C86" s="35" t="str">
        <f>KitzurYomi(A86)</f>
        <v>112:5 – 113:7</v>
      </c>
      <c r="D86" s="14"/>
      <c r="E86" s="33" t="str">
        <f t="shared" si="6"/>
        <v>Sivan 14 5769</v>
      </c>
      <c r="F86" s="34">
        <f t="shared" si="12"/>
        <v>39970</v>
      </c>
      <c r="G86" s="35" t="str">
        <f t="shared" si="7"/>
        <v>145:21 - 146:end</v>
      </c>
    </row>
    <row r="87" spans="1:7" ht="13.5" thickBot="1">
      <c r="A87" s="28" t="str">
        <f t="shared" si="8"/>
        <v>Nisan 2 5769</v>
      </c>
      <c r="B87" s="18">
        <f t="shared" si="13"/>
        <v>39899</v>
      </c>
      <c r="C87" s="29" t="str">
        <f t="shared" si="14"/>
        <v>113:8 – 114:4</v>
      </c>
      <c r="D87" s="14"/>
      <c r="E87" s="28" t="str">
        <f t="shared" si="6"/>
        <v>Sivan 15 5769</v>
      </c>
      <c r="F87" s="18">
        <f t="shared" si="12"/>
        <v>39971</v>
      </c>
      <c r="G87" s="29" t="str">
        <f t="shared" si="7"/>
        <v>147:1 - 148:end</v>
      </c>
    </row>
    <row r="88" spans="1:7" ht="12.75">
      <c r="A88" s="33" t="str">
        <f t="shared" si="8"/>
        <v>Nisan 3 5769</v>
      </c>
      <c r="B88" s="34">
        <f t="shared" si="13"/>
        <v>39900</v>
      </c>
      <c r="C88" s="35" t="str">
        <f t="shared" si="14"/>
        <v>114:5 -12</v>
      </c>
      <c r="D88" s="14"/>
      <c r="E88" s="33" t="str">
        <f t="shared" si="6"/>
        <v>Sivan 16 5769</v>
      </c>
      <c r="F88" s="34">
        <f t="shared" si="12"/>
        <v>39972</v>
      </c>
      <c r="G88" s="35" t="str">
        <f t="shared" si="7"/>
        <v>149:1 -11</v>
      </c>
    </row>
    <row r="89" spans="1:7" ht="13.5" thickBot="1">
      <c r="A89" s="28" t="str">
        <f t="shared" si="8"/>
        <v>Nisan 4 5769</v>
      </c>
      <c r="B89" s="18">
        <f t="shared" si="13"/>
        <v>39901</v>
      </c>
      <c r="C89" s="29" t="str">
        <f t="shared" si="14"/>
        <v>114:13 – 115:3</v>
      </c>
      <c r="D89" s="14"/>
      <c r="E89" s="28" t="str">
        <f t="shared" si="6"/>
        <v>Sivan 17 5769</v>
      </c>
      <c r="F89" s="18">
        <f t="shared" si="12"/>
        <v>39973</v>
      </c>
      <c r="G89" s="29" t="str">
        <f t="shared" si="7"/>
        <v>149:12 - 150:5</v>
      </c>
    </row>
    <row r="90" spans="1:7" ht="12.75">
      <c r="A90" s="33" t="str">
        <f t="shared" si="8"/>
        <v>Nisan 5 5769</v>
      </c>
      <c r="B90" s="34">
        <f t="shared" si="13"/>
        <v>39902</v>
      </c>
      <c r="C90" s="35" t="str">
        <f t="shared" si="14"/>
        <v>115:4 – 116:4</v>
      </c>
      <c r="D90" s="14"/>
      <c r="E90" s="33" t="str">
        <f t="shared" si="6"/>
        <v>Sivan 18 5769</v>
      </c>
      <c r="F90" s="34">
        <f t="shared" si="12"/>
        <v>39974</v>
      </c>
      <c r="G90" s="35" t="str">
        <f t="shared" si="7"/>
        <v>150:6 -13</v>
      </c>
    </row>
    <row r="91" spans="1:7" ht="13.5" thickBot="1">
      <c r="A91" s="28" t="str">
        <f t="shared" si="8"/>
        <v>Nisan 6 5769</v>
      </c>
      <c r="B91" s="18">
        <f t="shared" si="13"/>
        <v>39903</v>
      </c>
      <c r="C91" s="29" t="str">
        <f t="shared" si="14"/>
        <v>116:5 -14</v>
      </c>
      <c r="D91" s="14"/>
      <c r="E91" s="28" t="str">
        <f t="shared" si="6"/>
        <v>Sivan 19 5769</v>
      </c>
      <c r="F91" s="18">
        <f t="shared" si="12"/>
        <v>39975</v>
      </c>
      <c r="G91" s="29" t="str">
        <f t="shared" si="7"/>
        <v>150:14 - 151:5</v>
      </c>
    </row>
    <row r="92" spans="1:7" ht="12.75">
      <c r="A92" s="33" t="str">
        <f t="shared" si="8"/>
        <v>Nisan 7 5769</v>
      </c>
      <c r="B92" s="34">
        <f t="shared" si="13"/>
        <v>39904</v>
      </c>
      <c r="C92" s="35" t="str">
        <f t="shared" si="14"/>
        <v>116:15 – 117:4</v>
      </c>
      <c r="D92" s="14"/>
      <c r="E92" s="33" t="str">
        <f t="shared" si="6"/>
        <v>Sivan 20 5769</v>
      </c>
      <c r="F92" s="34">
        <f t="shared" si="12"/>
        <v>39976</v>
      </c>
      <c r="G92" s="35" t="str">
        <f t="shared" si="7"/>
        <v>151:6 - 152:7</v>
      </c>
    </row>
    <row r="93" spans="1:7" ht="13.5" thickBot="1">
      <c r="A93" s="28" t="str">
        <f t="shared" si="8"/>
        <v>Nisan 8 5769</v>
      </c>
      <c r="B93" s="18">
        <f t="shared" si="13"/>
        <v>39905</v>
      </c>
      <c r="C93" s="29" t="str">
        <f t="shared" si="14"/>
        <v>117:5 -11</v>
      </c>
      <c r="D93" s="14"/>
      <c r="E93" s="28" t="str">
        <f t="shared" si="6"/>
        <v>Sivan 21 5769</v>
      </c>
      <c r="F93" s="18">
        <f t="shared" si="12"/>
        <v>39977</v>
      </c>
      <c r="G93" s="29" t="str">
        <f t="shared" si="7"/>
        <v>152:8 -end</v>
      </c>
    </row>
    <row r="94" spans="1:7" ht="12.75">
      <c r="A94" s="33" t="str">
        <f t="shared" si="8"/>
        <v>Nisan 9 5769</v>
      </c>
      <c r="B94" s="34">
        <f t="shared" si="13"/>
        <v>39906</v>
      </c>
      <c r="C94" s="35" t="str">
        <f t="shared" si="14"/>
        <v>117:12 – 118:4</v>
      </c>
      <c r="D94" s="14"/>
      <c r="E94" s="33" t="str">
        <f t="shared" si="6"/>
        <v>Sivan 22 5769</v>
      </c>
      <c r="F94" s="34">
        <f t="shared" si="12"/>
        <v>39978</v>
      </c>
      <c r="G94" s="35" t="str">
        <f t="shared" si="7"/>
        <v>153:1 -9</v>
      </c>
    </row>
    <row r="95" spans="1:7" ht="13.5" thickBot="1">
      <c r="A95" s="28" t="str">
        <f t="shared" si="8"/>
        <v>Nisan 10 5769</v>
      </c>
      <c r="B95" s="18">
        <f t="shared" si="13"/>
        <v>39907</v>
      </c>
      <c r="C95" s="29" t="str">
        <f t="shared" si="14"/>
        <v>118:5 -8</v>
      </c>
      <c r="D95" s="14"/>
      <c r="E95" s="28" t="str">
        <f t="shared" si="6"/>
        <v>Sivan 23 5769</v>
      </c>
      <c r="F95" s="18">
        <f t="shared" si="12"/>
        <v>39979</v>
      </c>
      <c r="G95" s="29" t="str">
        <f t="shared" si="7"/>
        <v>153:10 - 154:1</v>
      </c>
    </row>
    <row r="96" spans="1:7" ht="12.75">
      <c r="A96" s="33" t="str">
        <f t="shared" si="8"/>
        <v>Nisan 11 5769</v>
      </c>
      <c r="B96" s="34">
        <f t="shared" si="13"/>
        <v>39908</v>
      </c>
      <c r="C96" s="35" t="str">
        <f t="shared" si="14"/>
        <v>118:9 – 119:2</v>
      </c>
      <c r="D96" s="14"/>
      <c r="E96" s="33" t="str">
        <f t="shared" si="6"/>
        <v>Sivan 24 5769</v>
      </c>
      <c r="F96" s="34">
        <f t="shared" si="12"/>
        <v>39980</v>
      </c>
      <c r="G96" s="35" t="str">
        <f t="shared" si="7"/>
        <v>154:2 -end</v>
      </c>
    </row>
    <row r="97" spans="1:7" ht="13.5" thickBot="1">
      <c r="A97" s="28" t="str">
        <f t="shared" si="8"/>
        <v>Nisan 12 5769</v>
      </c>
      <c r="B97" s="18">
        <f t="shared" si="13"/>
        <v>39909</v>
      </c>
      <c r="C97" s="29" t="str">
        <f t="shared" si="14"/>
        <v>119:3 -5</v>
      </c>
      <c r="D97" s="14"/>
      <c r="E97" s="28" t="str">
        <f t="shared" si="6"/>
        <v>Sivan 25 5769</v>
      </c>
      <c r="F97" s="18">
        <f t="shared" si="12"/>
        <v>39981</v>
      </c>
      <c r="G97" s="29" t="str">
        <f t="shared" si="7"/>
        <v>155:1 -6</v>
      </c>
    </row>
    <row r="98" spans="1:7" ht="12.75">
      <c r="A98" s="33" t="str">
        <f t="shared" si="8"/>
        <v>Nisan 13 5769</v>
      </c>
      <c r="B98" s="34">
        <f t="shared" si="13"/>
        <v>39910</v>
      </c>
      <c r="C98" s="35" t="str">
        <f t="shared" si="14"/>
        <v>119:6 -8</v>
      </c>
      <c r="D98" s="14"/>
      <c r="E98" s="33" t="str">
        <f t="shared" si="6"/>
        <v>Sivan 26 5769</v>
      </c>
      <c r="F98" s="34">
        <f t="shared" si="12"/>
        <v>39982</v>
      </c>
      <c r="G98" s="35" t="str">
        <f t="shared" si="7"/>
        <v>155:7 -end</v>
      </c>
    </row>
    <row r="99" spans="1:7" ht="13.5" thickBot="1">
      <c r="A99" s="28" t="str">
        <f t="shared" si="8"/>
        <v>Nisan 14 5769</v>
      </c>
      <c r="B99" s="18">
        <f t="shared" si="13"/>
        <v>39911</v>
      </c>
      <c r="C99" s="29" t="str">
        <f t="shared" si="14"/>
        <v>119:9 –end</v>
      </c>
      <c r="D99" s="14"/>
      <c r="E99" s="28" t="str">
        <f t="shared" si="6"/>
        <v>Sivan 27 5769</v>
      </c>
      <c r="F99" s="18">
        <f t="shared" si="12"/>
        <v>39983</v>
      </c>
      <c r="G99" s="29" t="str">
        <f t="shared" si="7"/>
        <v>156:1 - 157:3</v>
      </c>
    </row>
    <row r="100" spans="1:7" ht="12.75">
      <c r="A100" s="33" t="str">
        <f t="shared" si="8"/>
        <v>Nisan 15 5769</v>
      </c>
      <c r="B100" s="34">
        <f t="shared" si="13"/>
        <v>39912</v>
      </c>
      <c r="C100" s="35" t="str">
        <f t="shared" si="14"/>
        <v>120:1 –end</v>
      </c>
      <c r="D100" s="14"/>
      <c r="E100" s="33" t="str">
        <f t="shared" si="6"/>
        <v>Sivan 28 5769</v>
      </c>
      <c r="F100" s="34">
        <f t="shared" si="12"/>
        <v>39984</v>
      </c>
      <c r="G100" s="35" t="str">
        <f t="shared" si="7"/>
        <v>157:4 - 158:end</v>
      </c>
    </row>
    <row r="101" spans="1:7" ht="13.5" thickBot="1">
      <c r="A101" s="28" t="str">
        <f t="shared" si="8"/>
        <v>Nisan 16 5769</v>
      </c>
      <c r="B101" s="18">
        <f t="shared" si="13"/>
        <v>39913</v>
      </c>
      <c r="C101" s="29" t="str">
        <f t="shared" si="14"/>
        <v>101:1 – 102:1</v>
      </c>
      <c r="D101" s="14"/>
      <c r="E101" s="28" t="str">
        <f t="shared" si="6"/>
        <v>Sivan 29 5769</v>
      </c>
      <c r="F101" s="18">
        <f t="shared" si="12"/>
        <v>39985</v>
      </c>
      <c r="G101" s="29" t="str">
        <f t="shared" si="7"/>
        <v>159:1 -6</v>
      </c>
    </row>
    <row r="102" spans="1:7" ht="12.75">
      <c r="A102" s="33" t="str">
        <f t="shared" si="8"/>
        <v>Nisan 17 5769</v>
      </c>
      <c r="B102" s="34">
        <f t="shared" si="13"/>
        <v>39914</v>
      </c>
      <c r="C102" s="35" t="str">
        <f t="shared" si="14"/>
        <v>102:2 - 103:2</v>
      </c>
      <c r="D102" s="14"/>
      <c r="E102" s="33" t="str">
        <f t="shared" si="6"/>
        <v>Sivan 30 5769</v>
      </c>
      <c r="F102" s="34">
        <f t="shared" si="12"/>
        <v>39986</v>
      </c>
      <c r="G102" s="35" t="str">
        <f t="shared" si="7"/>
        <v>159:7 - 160:5</v>
      </c>
    </row>
    <row r="103" spans="1:7" ht="13.5" thickBot="1">
      <c r="A103" s="28" t="str">
        <f t="shared" si="8"/>
        <v>Nisan 18 5769</v>
      </c>
      <c r="B103" s="18">
        <f t="shared" si="13"/>
        <v>39915</v>
      </c>
      <c r="C103" s="29" t="str">
        <f t="shared" si="14"/>
        <v>103:3 -11</v>
      </c>
      <c r="D103" s="14"/>
      <c r="E103" s="28" t="str">
        <f t="shared" si="6"/>
        <v>Tamuz 1 5769</v>
      </c>
      <c r="F103" s="18">
        <f t="shared" si="12"/>
        <v>39987</v>
      </c>
      <c r="G103" s="29" t="str">
        <f t="shared" si="7"/>
        <v>160:6 - 161:8</v>
      </c>
    </row>
    <row r="104" spans="1:7" ht="12.75">
      <c r="A104" s="33" t="str">
        <f t="shared" si="8"/>
        <v>Nisan 19 5769</v>
      </c>
      <c r="B104" s="34">
        <f t="shared" si="13"/>
        <v>39916</v>
      </c>
      <c r="C104" s="35" t="str">
        <f t="shared" si="14"/>
        <v>103:12 - 104:6</v>
      </c>
      <c r="D104" s="14"/>
      <c r="E104" s="33" t="str">
        <f t="shared" si="6"/>
        <v>Tamuz 2 5769</v>
      </c>
      <c r="F104" s="34">
        <f t="shared" si="12"/>
        <v>39988</v>
      </c>
      <c r="G104" s="35" t="str">
        <f t="shared" si="7"/>
        <v>161:9 -17</v>
      </c>
    </row>
    <row r="105" spans="1:7" ht="13.5" thickBot="1">
      <c r="A105" s="28" t="str">
        <f t="shared" si="8"/>
        <v>Nisan 20 5769</v>
      </c>
      <c r="B105" s="18">
        <f t="shared" si="13"/>
        <v>39917</v>
      </c>
      <c r="C105" s="29" t="str">
        <f t="shared" si="14"/>
        <v>104:7 -end</v>
      </c>
      <c r="D105" s="14"/>
      <c r="E105" s="28" t="str">
        <f t="shared" si="6"/>
        <v>Tamuz 3 5769</v>
      </c>
      <c r="F105" s="18">
        <f t="shared" si="12"/>
        <v>39989</v>
      </c>
      <c r="G105" s="29" t="str">
        <f t="shared" si="7"/>
        <v>161:18 - 162:5</v>
      </c>
    </row>
    <row r="106" spans="1:7" ht="12.75">
      <c r="A106" s="33" t="str">
        <f t="shared" si="8"/>
        <v>Nisan 21 5769</v>
      </c>
      <c r="B106" s="34">
        <f t="shared" si="13"/>
        <v>39918</v>
      </c>
      <c r="C106" s="35" t="str">
        <f t="shared" si="14"/>
        <v>105:1 - 106:end</v>
      </c>
      <c r="D106" s="14"/>
      <c r="E106" s="33" t="str">
        <f t="shared" si="6"/>
        <v>Tamuz 4 5769</v>
      </c>
      <c r="F106" s="34">
        <f t="shared" si="12"/>
        <v>39990</v>
      </c>
      <c r="G106" s="35" t="str">
        <f t="shared" si="7"/>
        <v>162:6 -11</v>
      </c>
    </row>
    <row r="107" spans="1:7" ht="13.5" thickBot="1">
      <c r="A107" s="28" t="str">
        <f t="shared" si="8"/>
        <v>Nisan 22 5769</v>
      </c>
      <c r="B107" s="18">
        <f t="shared" si="13"/>
        <v>39919</v>
      </c>
      <c r="C107" s="29" t="str">
        <f t="shared" si="14"/>
        <v>76:14 -22</v>
      </c>
      <c r="D107" s="14"/>
      <c r="E107" s="28" t="str">
        <f t="shared" si="6"/>
        <v>Tamuz 5 5769</v>
      </c>
      <c r="F107" s="18">
        <f t="shared" si="12"/>
        <v>39991</v>
      </c>
      <c r="G107" s="29" t="str">
        <f t="shared" si="7"/>
        <v>162:12 - 163:4</v>
      </c>
    </row>
    <row r="108" spans="1:7" ht="12.75">
      <c r="A108" s="33" t="str">
        <f t="shared" si="8"/>
        <v>Nisan 23 5769</v>
      </c>
      <c r="B108" s="34">
        <f t="shared" si="13"/>
        <v>39920</v>
      </c>
      <c r="C108" s="35" t="str">
        <f t="shared" si="14"/>
        <v>76:23 - 77:8</v>
      </c>
      <c r="D108" s="14"/>
      <c r="E108" s="33" t="str">
        <f t="shared" si="6"/>
        <v>Tamuz 6 5769</v>
      </c>
      <c r="F108" s="34">
        <f t="shared" si="12"/>
        <v>39992</v>
      </c>
      <c r="G108" s="35" t="str">
        <f t="shared" si="7"/>
        <v>163:5 - 164:4</v>
      </c>
    </row>
    <row r="109" spans="1:7" ht="13.5" thickBot="1">
      <c r="A109" s="28" t="str">
        <f t="shared" si="8"/>
        <v>Nisan 24 5769</v>
      </c>
      <c r="B109" s="18">
        <f t="shared" si="13"/>
        <v>39921</v>
      </c>
      <c r="C109" s="29" t="str">
        <f t="shared" si="14"/>
        <v>77:9 -15</v>
      </c>
      <c r="D109" s="14"/>
      <c r="E109" s="28" t="str">
        <f t="shared" si="6"/>
        <v>Tamuz 7 5769</v>
      </c>
      <c r="F109" s="18">
        <f t="shared" si="12"/>
        <v>39993</v>
      </c>
      <c r="G109" s="29" t="str">
        <f t="shared" si="7"/>
        <v>164:5 - 165:3</v>
      </c>
    </row>
    <row r="110" spans="1:7" ht="12.75">
      <c r="A110" s="33" t="str">
        <f t="shared" si="8"/>
        <v>Nisan 25 5769</v>
      </c>
      <c r="B110" s="34">
        <f t="shared" si="13"/>
        <v>39922</v>
      </c>
      <c r="C110" s="35" t="str">
        <f t="shared" si="14"/>
        <v>77:16 -end</v>
      </c>
      <c r="D110" s="14"/>
      <c r="E110" s="33" t="str">
        <f t="shared" si="6"/>
        <v>Tamuz 8 5769</v>
      </c>
      <c r="F110" s="34">
        <f t="shared" si="12"/>
        <v>39994</v>
      </c>
      <c r="G110" s="35" t="str">
        <f t="shared" si="7"/>
        <v>165:4 -11</v>
      </c>
    </row>
    <row r="111" spans="1:7" ht="13.5" thickBot="1">
      <c r="A111" s="28" t="str">
        <f t="shared" si="8"/>
        <v>Nisan 26 5769</v>
      </c>
      <c r="B111" s="18">
        <f t="shared" si="13"/>
        <v>39923</v>
      </c>
      <c r="C111" s="29" t="str">
        <f t="shared" si="14"/>
        <v>78:1 -7</v>
      </c>
      <c r="D111" s="14"/>
      <c r="E111" s="28" t="str">
        <f t="shared" si="6"/>
        <v>Tamuz 9 5769</v>
      </c>
      <c r="F111" s="18">
        <f t="shared" si="12"/>
        <v>39995</v>
      </c>
      <c r="G111" s="29" t="str">
        <f t="shared" si="7"/>
        <v>165:12 - 166:3</v>
      </c>
    </row>
    <row r="112" spans="1:7" ht="12.75">
      <c r="A112" s="33" t="str">
        <f t="shared" si="8"/>
        <v>Nisan 27 5769</v>
      </c>
      <c r="B112" s="34">
        <f t="shared" si="13"/>
        <v>39924</v>
      </c>
      <c r="C112" s="35" t="str">
        <f t="shared" si="14"/>
        <v>78:8 - 79:1</v>
      </c>
      <c r="D112" s="14"/>
      <c r="E112" s="33" t="str">
        <f t="shared" si="6"/>
        <v>Tamuz 10 5769</v>
      </c>
      <c r="F112" s="34">
        <f t="shared" si="12"/>
        <v>39996</v>
      </c>
      <c r="G112" s="35" t="str">
        <f t="shared" si="7"/>
        <v>166:4 - 167:9</v>
      </c>
    </row>
    <row r="113" spans="1:7" ht="13.5" thickBot="1">
      <c r="A113" s="28" t="str">
        <f t="shared" si="8"/>
        <v>Nisan 28 5769</v>
      </c>
      <c r="B113" s="18">
        <f t="shared" si="13"/>
        <v>39925</v>
      </c>
      <c r="C113" s="29" t="str">
        <f t="shared" si="14"/>
        <v>79:2 -end</v>
      </c>
      <c r="D113" s="14"/>
      <c r="E113" s="28" t="str">
        <f t="shared" si="6"/>
        <v>Tamuz 11 5769</v>
      </c>
      <c r="F113" s="18">
        <f t="shared" si="12"/>
        <v>39997</v>
      </c>
      <c r="G113" s="29" t="str">
        <f t="shared" si="7"/>
        <v>167:10 - 168:5</v>
      </c>
    </row>
    <row r="114" spans="1:7" ht="12.75">
      <c r="A114" s="33" t="str">
        <f t="shared" si="8"/>
        <v>Nisan 29 5769</v>
      </c>
      <c r="B114" s="34">
        <f t="shared" si="13"/>
        <v>39926</v>
      </c>
      <c r="C114" s="35" t="str">
        <f t="shared" si="14"/>
        <v>80:1 -8</v>
      </c>
      <c r="D114" s="14"/>
      <c r="E114" s="33" t="str">
        <f t="shared" si="6"/>
        <v>Tamuz 12 5769</v>
      </c>
      <c r="F114" s="34">
        <f t="shared" si="12"/>
        <v>39998</v>
      </c>
      <c r="G114" s="35" t="str">
        <f t="shared" si="7"/>
        <v>168:6 - 171:1</v>
      </c>
    </row>
    <row r="115" spans="1:7" ht="13.5" thickBot="1">
      <c r="A115" s="28" t="str">
        <f t="shared" si="8"/>
        <v>Nisan 30 5769</v>
      </c>
      <c r="B115" s="18">
        <f t="shared" si="13"/>
        <v>39927</v>
      </c>
      <c r="C115" s="29" t="str">
        <f t="shared" si="14"/>
        <v>80:9 -16</v>
      </c>
      <c r="D115" s="14"/>
      <c r="E115" s="28" t="str">
        <f t="shared" si="6"/>
        <v>Tamuz 13 5769</v>
      </c>
      <c r="F115" s="18">
        <f t="shared" si="12"/>
        <v>39999</v>
      </c>
      <c r="G115" s="29" t="str">
        <f t="shared" si="7"/>
        <v>171:2 - 173:1</v>
      </c>
    </row>
    <row r="116" spans="1:7" ht="12.75">
      <c r="A116" s="33" t="str">
        <f t="shared" si="8"/>
        <v>Iyar 1 5769</v>
      </c>
      <c r="B116" s="34">
        <f t="shared" si="13"/>
        <v>39928</v>
      </c>
      <c r="C116" s="35" t="str">
        <f t="shared" si="14"/>
        <v>80:17 -26</v>
      </c>
      <c r="D116" s="14"/>
      <c r="E116" s="33" t="str">
        <f t="shared" si="6"/>
        <v>Tamuz 14 5769</v>
      </c>
      <c r="F116" s="34">
        <f t="shared" si="12"/>
        <v>40000</v>
      </c>
      <c r="G116" s="35" t="str">
        <f t="shared" si="7"/>
        <v>173:2 - 175:3</v>
      </c>
    </row>
    <row r="117" spans="1:7" ht="13.5" thickBot="1">
      <c r="A117" s="28" t="str">
        <f t="shared" si="8"/>
        <v>Iyar 2 5769</v>
      </c>
      <c r="B117" s="18">
        <f t="shared" si="13"/>
        <v>39929</v>
      </c>
      <c r="C117" s="29" t="str">
        <f t="shared" si="14"/>
        <v>80:27 -35</v>
      </c>
      <c r="D117" s="14"/>
      <c r="E117" s="28" t="str">
        <f t="shared" si="6"/>
        <v>Tamuz 15 5769</v>
      </c>
      <c r="F117" s="18">
        <f t="shared" si="12"/>
        <v>40001</v>
      </c>
      <c r="G117" s="29" t="str">
        <f t="shared" si="7"/>
        <v>175:4 - 176:7</v>
      </c>
    </row>
    <row r="118" spans="1:7" ht="12.75">
      <c r="A118" s="33" t="str">
        <f t="shared" si="8"/>
        <v>Iyar 3 5769</v>
      </c>
      <c r="B118" s="34">
        <f t="shared" si="13"/>
        <v>39930</v>
      </c>
      <c r="C118" s="35" t="str">
        <f t="shared" si="14"/>
        <v>80:36 -45</v>
      </c>
      <c r="D118" s="14"/>
      <c r="E118" s="33" t="str">
        <f t="shared" si="6"/>
        <v>Tamuz 16 5769</v>
      </c>
      <c r="F118" s="34">
        <f t="shared" si="12"/>
        <v>40002</v>
      </c>
      <c r="G118" s="35" t="str">
        <f t="shared" si="7"/>
        <v>176:8 - 177:8</v>
      </c>
    </row>
    <row r="119" spans="1:7" ht="13.5" thickBot="1">
      <c r="A119" s="28" t="str">
        <f t="shared" si="8"/>
        <v>Iyar 4 5769</v>
      </c>
      <c r="B119" s="18">
        <f t="shared" si="13"/>
        <v>39931</v>
      </c>
      <c r="C119" s="29" t="str">
        <f t="shared" si="14"/>
        <v>80:46 -60</v>
      </c>
      <c r="D119" s="14"/>
      <c r="E119" s="28" t="str">
        <f t="shared" si="6"/>
        <v>Tamuz 17 5769</v>
      </c>
      <c r="F119" s="18">
        <f t="shared" si="12"/>
        <v>40003</v>
      </c>
      <c r="G119" s="29" t="str">
        <f t="shared" si="7"/>
        <v>121:6 -end</v>
      </c>
    </row>
    <row r="120" spans="1:7" ht="12.75">
      <c r="A120" s="33" t="str">
        <f t="shared" si="8"/>
        <v>Iyar 5 5769</v>
      </c>
      <c r="B120" s="34">
        <f t="shared" si="13"/>
        <v>39932</v>
      </c>
      <c r="C120" s="35" t="str">
        <f t="shared" si="14"/>
        <v>80:61 -67</v>
      </c>
      <c r="D120" s="14"/>
      <c r="E120" s="33" t="str">
        <f t="shared" si="6"/>
        <v>Tamuz 18 5769</v>
      </c>
      <c r="F120" s="34">
        <f t="shared" si="12"/>
        <v>40004</v>
      </c>
      <c r="G120" s="35" t="str">
        <f t="shared" si="7"/>
        <v>177:9 - 178:3</v>
      </c>
    </row>
    <row r="121" spans="1:7" ht="13.5" thickBot="1">
      <c r="A121" s="28" t="str">
        <f t="shared" si="8"/>
        <v>Iyar 6 5769</v>
      </c>
      <c r="B121" s="18">
        <f t="shared" si="13"/>
        <v>39933</v>
      </c>
      <c r="C121" s="29" t="str">
        <f t="shared" si="14"/>
        <v>80:68 -76</v>
      </c>
      <c r="D121" s="14"/>
      <c r="E121" s="28" t="str">
        <f t="shared" si="6"/>
        <v>Tamuz 19 5769</v>
      </c>
      <c r="F121" s="18">
        <f t="shared" si="12"/>
        <v>40005</v>
      </c>
      <c r="G121" s="29" t="str">
        <f t="shared" si="7"/>
        <v>178:4 - 179:8</v>
      </c>
    </row>
    <row r="122" spans="1:7" ht="12.75">
      <c r="A122" s="33" t="str">
        <f t="shared" si="8"/>
        <v>Iyar 7 5769</v>
      </c>
      <c r="B122" s="34">
        <f t="shared" si="13"/>
        <v>39934</v>
      </c>
      <c r="C122" s="35" t="str">
        <f t="shared" si="14"/>
        <v>80:77 -86</v>
      </c>
      <c r="D122" s="14"/>
      <c r="E122" s="33" t="str">
        <f t="shared" si="6"/>
        <v>Tamuz 20 5769</v>
      </c>
      <c r="F122" s="34">
        <f t="shared" si="12"/>
        <v>40006</v>
      </c>
      <c r="G122" s="35" t="str">
        <f t="shared" si="7"/>
        <v>179:9 - 180:8</v>
      </c>
    </row>
    <row r="123" spans="1:7" ht="13.5" thickBot="1">
      <c r="A123" s="28" t="str">
        <f t="shared" si="8"/>
        <v>Iyar 8 5769</v>
      </c>
      <c r="B123" s="18">
        <f t="shared" si="13"/>
        <v>39935</v>
      </c>
      <c r="C123" s="29" t="str">
        <f t="shared" si="14"/>
        <v>80:87 - 81:2</v>
      </c>
      <c r="D123" s="14"/>
      <c r="E123" s="28" t="str">
        <f t="shared" si="6"/>
        <v>Tamuz 21 5769</v>
      </c>
      <c r="F123" s="18">
        <f t="shared" si="12"/>
        <v>40007</v>
      </c>
      <c r="G123" s="29" t="str">
        <f t="shared" si="7"/>
        <v>180:9 - 181:4</v>
      </c>
    </row>
    <row r="124" spans="1:7" ht="12.75">
      <c r="A124" s="33" t="str">
        <f t="shared" si="8"/>
        <v>Iyar 9 5769</v>
      </c>
      <c r="B124" s="34">
        <f t="shared" si="13"/>
        <v>39936</v>
      </c>
      <c r="C124" s="35" t="str">
        <f t="shared" si="14"/>
        <v>81:3 - 82:2</v>
      </c>
      <c r="D124" s="14"/>
      <c r="E124" s="33" t="str">
        <f t="shared" si="6"/>
        <v>Tamuz 22 5769</v>
      </c>
      <c r="F124" s="34">
        <f t="shared" si="12"/>
        <v>40008</v>
      </c>
      <c r="G124" s="35" t="str">
        <f t="shared" si="7"/>
        <v>181:5 -13</v>
      </c>
    </row>
    <row r="125" spans="1:7" ht="13.5" thickBot="1">
      <c r="A125" s="28" t="str">
        <f t="shared" si="8"/>
        <v>Iyar 10 5769</v>
      </c>
      <c r="B125" s="18">
        <f t="shared" si="13"/>
        <v>39937</v>
      </c>
      <c r="C125" s="29" t="str">
        <f t="shared" si="14"/>
        <v>82:3 -8</v>
      </c>
      <c r="D125" s="14"/>
      <c r="E125" s="28" t="str">
        <f t="shared" si="6"/>
        <v>Tamuz 23 5769</v>
      </c>
      <c r="F125" s="18">
        <f t="shared" si="12"/>
        <v>40009</v>
      </c>
      <c r="G125" s="29" t="str">
        <f t="shared" si="7"/>
        <v>181:14 - 182:1</v>
      </c>
    </row>
    <row r="126" spans="1:7" ht="12.75">
      <c r="A126" s="33" t="str">
        <f t="shared" si="8"/>
        <v>Iyar 11 5769</v>
      </c>
      <c r="B126" s="34">
        <f t="shared" si="13"/>
        <v>39938</v>
      </c>
      <c r="C126" s="35" t="str">
        <f t="shared" si="14"/>
        <v>82:9 - 83:2</v>
      </c>
      <c r="D126" s="14"/>
      <c r="E126" s="33" t="str">
        <f t="shared" si="6"/>
        <v>Tamuz 24 5769</v>
      </c>
      <c r="F126" s="34">
        <f t="shared" si="12"/>
        <v>40010</v>
      </c>
      <c r="G126" s="35" t="str">
        <f t="shared" si="7"/>
        <v>182:2 -11</v>
      </c>
    </row>
    <row r="127" spans="1:7" ht="13.5" thickBot="1">
      <c r="A127" s="28" t="str">
        <f t="shared" si="8"/>
        <v>Iyar 12 5769</v>
      </c>
      <c r="B127" s="18">
        <f t="shared" si="13"/>
        <v>39939</v>
      </c>
      <c r="C127" s="29" t="str">
        <f t="shared" si="14"/>
        <v>83:3 - 84:4</v>
      </c>
      <c r="D127" s="14"/>
      <c r="E127" s="28" t="str">
        <f t="shared" si="6"/>
        <v>Tamuz 25 5769</v>
      </c>
      <c r="F127" s="18">
        <f t="shared" si="12"/>
        <v>40011</v>
      </c>
      <c r="G127" s="29" t="str">
        <f t="shared" si="7"/>
        <v>182:12 - 183:3</v>
      </c>
    </row>
    <row r="128" spans="1:7" ht="12.75">
      <c r="A128" s="33" t="str">
        <f t="shared" si="8"/>
        <v>Iyar 13 5769</v>
      </c>
      <c r="B128" s="34">
        <f t="shared" si="13"/>
        <v>39940</v>
      </c>
      <c r="C128" s="35" t="str">
        <f t="shared" si="14"/>
        <v>84:5 -15</v>
      </c>
      <c r="D128" s="14"/>
      <c r="E128" s="33" t="str">
        <f t="shared" si="6"/>
        <v>Tamuz 26 5769</v>
      </c>
      <c r="F128" s="34">
        <f t="shared" si="12"/>
        <v>40012</v>
      </c>
      <c r="G128" s="35" t="str">
        <f t="shared" si="7"/>
        <v>183:4 - 184:5</v>
      </c>
    </row>
    <row r="129" spans="1:7" ht="13.5" thickBot="1">
      <c r="A129" s="28" t="str">
        <f t="shared" si="8"/>
        <v>Iyar 14 5769</v>
      </c>
      <c r="B129" s="18">
        <f t="shared" si="13"/>
        <v>39941</v>
      </c>
      <c r="C129" s="29" t="str">
        <f t="shared" si="14"/>
        <v>84:16 - 85:3</v>
      </c>
      <c r="D129" s="14"/>
      <c r="E129" s="28" t="str">
        <f t="shared" si="6"/>
        <v>Tamuz 27 5769</v>
      </c>
      <c r="F129" s="18">
        <f t="shared" si="12"/>
        <v>40013</v>
      </c>
      <c r="G129" s="29" t="str">
        <f t="shared" si="7"/>
        <v>184:6 - 185:4</v>
      </c>
    </row>
    <row r="130" spans="1:7" ht="12.75">
      <c r="A130" s="33" t="str">
        <f t="shared" si="8"/>
        <v>Iyar 15 5769</v>
      </c>
      <c r="B130" s="34">
        <f t="shared" si="13"/>
        <v>39942</v>
      </c>
      <c r="C130" s="35" t="str">
        <f t="shared" si="14"/>
        <v>85:4 - 86:5</v>
      </c>
      <c r="D130" s="14"/>
      <c r="E130" s="33" t="str">
        <f t="shared" si="6"/>
        <v>Tamuz 28 5769</v>
      </c>
      <c r="F130" s="34">
        <f t="shared" si="12"/>
        <v>40014</v>
      </c>
      <c r="G130" s="35" t="str">
        <f t="shared" si="7"/>
        <v>185:5 - 187:end</v>
      </c>
    </row>
    <row r="131" spans="1:7" ht="13.5" thickBot="1">
      <c r="A131" s="28" t="str">
        <f t="shared" si="8"/>
        <v>Iyar 16 5769</v>
      </c>
      <c r="B131" s="18">
        <f t="shared" si="13"/>
        <v>39943</v>
      </c>
      <c r="C131" s="29" t="str">
        <f t="shared" si="14"/>
        <v>86:6 - 87:6</v>
      </c>
      <c r="D131" s="14"/>
      <c r="E131" s="28" t="str">
        <f t="shared" si="6"/>
        <v>Tamuz 29 5769</v>
      </c>
      <c r="F131" s="18">
        <f t="shared" si="12"/>
        <v>40015</v>
      </c>
      <c r="G131" s="29" t="str">
        <f t="shared" si="7"/>
        <v>188:1 - 189:5</v>
      </c>
    </row>
    <row r="132" spans="1:7" ht="12.75">
      <c r="A132" s="33" t="str">
        <f aca="true" t="shared" si="15" ref="A132:A148">DateToHeb(B132)</f>
        <v>Iyar 17 5769</v>
      </c>
      <c r="B132" s="34">
        <f t="shared" si="13"/>
        <v>39944</v>
      </c>
      <c r="C132" s="35" t="str">
        <f t="shared" si="14"/>
        <v>87:7 -17</v>
      </c>
      <c r="D132" s="14"/>
      <c r="E132" s="33" t="str">
        <f aca="true" t="shared" si="16" ref="E132:E147">DateToHeb(F132)</f>
        <v>Av 1 5769</v>
      </c>
      <c r="F132" s="34">
        <f t="shared" si="12"/>
        <v>40016</v>
      </c>
      <c r="G132" s="35" t="str">
        <f aca="true" t="shared" si="17" ref="G132:G147">KitzurYomi(E132)</f>
        <v>189:6 - 191:end</v>
      </c>
    </row>
    <row r="133" spans="1:7" ht="13.5" thickBot="1">
      <c r="A133" s="28" t="str">
        <f t="shared" si="15"/>
        <v>Iyar 18 5769</v>
      </c>
      <c r="B133" s="18">
        <f t="shared" si="13"/>
        <v>39945</v>
      </c>
      <c r="C133" s="29" t="str">
        <f t="shared" si="14"/>
        <v>87:18 - 88:1</v>
      </c>
      <c r="D133" s="14"/>
      <c r="E133" s="28" t="str">
        <f t="shared" si="16"/>
        <v>Av 2 5769</v>
      </c>
      <c r="F133" s="18">
        <f t="shared" si="12"/>
        <v>40017</v>
      </c>
      <c r="G133" s="29" t="str">
        <f t="shared" si="17"/>
        <v>122:1 -6</v>
      </c>
    </row>
    <row r="134" spans="1:7" ht="12.75">
      <c r="A134" s="33" t="str">
        <f t="shared" si="15"/>
        <v>Iyar 19 5769</v>
      </c>
      <c r="B134" s="34">
        <f t="shared" si="13"/>
        <v>39946</v>
      </c>
      <c r="C134" s="35" t="str">
        <f t="shared" si="14"/>
        <v>88:2 -6</v>
      </c>
      <c r="D134" s="14"/>
      <c r="E134" s="33" t="str">
        <f t="shared" si="16"/>
        <v>Av 3 5769</v>
      </c>
      <c r="F134" s="34">
        <f t="shared" si="12"/>
        <v>40018</v>
      </c>
      <c r="G134" s="35" t="str">
        <f t="shared" si="17"/>
        <v>122:7 -11</v>
      </c>
    </row>
    <row r="135" spans="1:7" ht="13.5" thickBot="1">
      <c r="A135" s="28" t="str">
        <f t="shared" si="15"/>
        <v>Iyar 20 5769</v>
      </c>
      <c r="B135" s="18">
        <f t="shared" si="13"/>
        <v>39947</v>
      </c>
      <c r="C135" s="29" t="str">
        <f t="shared" si="14"/>
        <v>88:7 -14</v>
      </c>
      <c r="D135" s="14"/>
      <c r="E135" s="28" t="str">
        <f t="shared" si="16"/>
        <v>Av 4 5769</v>
      </c>
      <c r="F135" s="18">
        <f t="shared" si="12"/>
        <v>40019</v>
      </c>
      <c r="G135" s="29" t="str">
        <f t="shared" si="17"/>
        <v>122:12 - 123:2</v>
      </c>
    </row>
    <row r="136" spans="1:7" ht="12.75">
      <c r="A136" s="33" t="str">
        <f t="shared" si="15"/>
        <v>Iyar 21 5769</v>
      </c>
      <c r="B136" s="34">
        <f t="shared" si="13"/>
        <v>39948</v>
      </c>
      <c r="C136" s="35" t="str">
        <f t="shared" si="14"/>
        <v>88:15 - 89:3</v>
      </c>
      <c r="D136" s="14"/>
      <c r="E136" s="33" t="str">
        <f t="shared" si="16"/>
        <v>Av 5 5769</v>
      </c>
      <c r="F136" s="34">
        <f t="shared" si="12"/>
        <v>40020</v>
      </c>
      <c r="G136" s="35" t="str">
        <f t="shared" si="17"/>
        <v>123:3 - 124:3</v>
      </c>
    </row>
    <row r="137" spans="1:7" ht="13.5" thickBot="1">
      <c r="A137" s="28" t="str">
        <f t="shared" si="15"/>
        <v>Iyar 22 5769</v>
      </c>
      <c r="B137" s="18">
        <f t="shared" si="13"/>
        <v>39949</v>
      </c>
      <c r="C137" s="29" t="str">
        <f t="shared" si="14"/>
        <v>89:4 - 90:4</v>
      </c>
      <c r="D137" s="14"/>
      <c r="E137" s="28" t="str">
        <f t="shared" si="16"/>
        <v>Av 6 5769</v>
      </c>
      <c r="F137" s="18">
        <f t="shared" si="12"/>
        <v>40021</v>
      </c>
      <c r="G137" s="29" t="str">
        <f t="shared" si="17"/>
        <v>124:4 -11</v>
      </c>
    </row>
    <row r="138" spans="1:7" ht="12.75">
      <c r="A138" s="33" t="str">
        <f t="shared" si="15"/>
        <v>Iyar 23 5769</v>
      </c>
      <c r="B138" s="34">
        <f t="shared" si="13"/>
        <v>39950</v>
      </c>
      <c r="C138" s="35" t="str">
        <f t="shared" si="14"/>
        <v>90:5 -14</v>
      </c>
      <c r="D138" s="14"/>
      <c r="E138" s="33" t="str">
        <f t="shared" si="16"/>
        <v>Av 7 5769</v>
      </c>
      <c r="F138" s="34">
        <f t="shared" si="12"/>
        <v>40022</v>
      </c>
      <c r="G138" s="35" t="str">
        <f t="shared" si="17"/>
        <v>124:12 -20</v>
      </c>
    </row>
    <row r="139" spans="1:7" ht="13.5" thickBot="1">
      <c r="A139" s="28" t="str">
        <f t="shared" si="15"/>
        <v>Iyar 24 5769</v>
      </c>
      <c r="B139" s="18">
        <f t="shared" si="13"/>
        <v>39951</v>
      </c>
      <c r="C139" s="29" t="str">
        <f t="shared" si="14"/>
        <v>90:15 - 91:1</v>
      </c>
      <c r="D139" s="14"/>
      <c r="E139" s="28" t="str">
        <f t="shared" si="16"/>
        <v>Av 8 5769</v>
      </c>
      <c r="F139" s="18">
        <f t="shared" si="12"/>
        <v>40023</v>
      </c>
      <c r="G139" s="29" t="str">
        <f t="shared" si="17"/>
        <v>124:21 - 125:end</v>
      </c>
    </row>
    <row r="140" spans="1:7" ht="12.75">
      <c r="A140" s="33" t="str">
        <f t="shared" si="15"/>
        <v>Iyar 25 5769</v>
      </c>
      <c r="B140" s="34">
        <f t="shared" si="13"/>
        <v>39952</v>
      </c>
      <c r="C140" s="35" t="str">
        <f t="shared" si="14"/>
        <v>91:2 -13</v>
      </c>
      <c r="D140" s="14"/>
      <c r="E140" s="33" t="str">
        <f t="shared" si="16"/>
        <v>Av 9 5769</v>
      </c>
      <c r="F140" s="34">
        <f t="shared" si="12"/>
        <v>40024</v>
      </c>
      <c r="G140" s="35" t="str">
        <f t="shared" si="17"/>
        <v>126:1 -end</v>
      </c>
    </row>
    <row r="141" spans="1:7" ht="13.5" thickBot="1">
      <c r="A141" s="28" t="str">
        <f t="shared" si="15"/>
        <v>Iyar 26 5769</v>
      </c>
      <c r="B141" s="18">
        <f t="shared" si="13"/>
        <v>39953</v>
      </c>
      <c r="C141" s="29" t="str">
        <f t="shared" si="14"/>
        <v>91:14 - 92:2</v>
      </c>
      <c r="D141" s="14"/>
      <c r="E141" s="28" t="str">
        <f t="shared" si="16"/>
        <v>Av 10 5769</v>
      </c>
      <c r="F141" s="18">
        <f aca="true" t="shared" si="18" ref="F141:F147">F140+1</f>
        <v>40025</v>
      </c>
      <c r="G141" s="29" t="str">
        <f t="shared" si="17"/>
        <v>127:1 -10</v>
      </c>
    </row>
    <row r="142" spans="1:7" ht="12.75">
      <c r="A142" s="33" t="str">
        <f t="shared" si="15"/>
        <v>Iyar 27 5769</v>
      </c>
      <c r="B142" s="34">
        <f aca="true" t="shared" si="19" ref="B142:B147">B141+1</f>
        <v>39954</v>
      </c>
      <c r="C142" s="35" t="str">
        <f aca="true" t="shared" si="20" ref="C142:C147">KitzurYomi(A142)</f>
        <v>92:3 -end</v>
      </c>
      <c r="D142" s="14"/>
      <c r="E142" s="33" t="str">
        <f t="shared" si="16"/>
        <v>Av 11 5769</v>
      </c>
      <c r="F142" s="34">
        <f t="shared" si="18"/>
        <v>40026</v>
      </c>
      <c r="G142" s="35" t="str">
        <f t="shared" si="17"/>
        <v>127:11 -end</v>
      </c>
    </row>
    <row r="143" spans="1:7" ht="13.5" thickBot="1">
      <c r="A143" s="28" t="str">
        <f t="shared" si="15"/>
        <v>Iyar 28 5769</v>
      </c>
      <c r="B143" s="18">
        <f t="shared" si="19"/>
        <v>39955</v>
      </c>
      <c r="C143" s="29" t="str">
        <f t="shared" si="20"/>
        <v>93:1 - 94:2</v>
      </c>
      <c r="D143" s="14"/>
      <c r="E143" s="28" t="str">
        <f t="shared" si="16"/>
        <v>Av 12 5769</v>
      </c>
      <c r="F143" s="18">
        <f t="shared" si="18"/>
        <v>40027</v>
      </c>
      <c r="G143" s="29" t="str">
        <f t="shared" si="17"/>
        <v>192:1 -7</v>
      </c>
    </row>
    <row r="144" spans="1:7" ht="12.75">
      <c r="A144" s="33" t="str">
        <f t="shared" si="15"/>
        <v>Iyar 29 5769</v>
      </c>
      <c r="B144" s="34">
        <f t="shared" si="19"/>
        <v>39956</v>
      </c>
      <c r="C144" s="35" t="str">
        <f t="shared" si="20"/>
        <v>94:3 -8</v>
      </c>
      <c r="D144" s="14"/>
      <c r="E144" s="33" t="str">
        <f t="shared" si="16"/>
        <v>Av 13 5769</v>
      </c>
      <c r="F144" s="34">
        <f t="shared" si="18"/>
        <v>40028</v>
      </c>
      <c r="G144" s="35" t="str">
        <f t="shared" si="17"/>
        <v>192:8 - 193:5</v>
      </c>
    </row>
    <row r="145" spans="1:7" ht="13.5" thickBot="1">
      <c r="A145" s="28" t="str">
        <f t="shared" si="15"/>
        <v>Sivan 1 5769</v>
      </c>
      <c r="B145" s="18">
        <f t="shared" si="19"/>
        <v>39957</v>
      </c>
      <c r="C145" s="29" t="str">
        <f t="shared" si="20"/>
        <v>94:9 -19</v>
      </c>
      <c r="D145" s="14"/>
      <c r="E145" s="28" t="str">
        <f t="shared" si="16"/>
        <v>Av 14 5769</v>
      </c>
      <c r="F145" s="18">
        <f t="shared" si="18"/>
        <v>40029</v>
      </c>
      <c r="G145" s="29" t="str">
        <f t="shared" si="17"/>
        <v>193:6 -end</v>
      </c>
    </row>
    <row r="146" spans="1:7" ht="12.75">
      <c r="A146" s="33" t="str">
        <f t="shared" si="15"/>
        <v>Sivan 2 5769</v>
      </c>
      <c r="B146" s="34">
        <f t="shared" si="19"/>
        <v>39958</v>
      </c>
      <c r="C146" s="35" t="str">
        <f t="shared" si="20"/>
        <v>94:20 - 95:1</v>
      </c>
      <c r="D146" s="14"/>
      <c r="E146" s="33" t="str">
        <f t="shared" si="16"/>
        <v>Av 15 5769</v>
      </c>
      <c r="F146" s="34">
        <f t="shared" si="18"/>
        <v>40030</v>
      </c>
      <c r="G146" s="35" t="str">
        <f t="shared" si="17"/>
        <v>194:1 -11</v>
      </c>
    </row>
    <row r="147" spans="1:7" ht="13.5" thickBot="1">
      <c r="A147" s="30" t="str">
        <f t="shared" si="15"/>
        <v>Sivan 3 5769</v>
      </c>
      <c r="B147" s="31">
        <f t="shared" si="19"/>
        <v>39959</v>
      </c>
      <c r="C147" s="32" t="str">
        <f t="shared" si="20"/>
        <v>95:2 -11</v>
      </c>
      <c r="D147" s="14"/>
      <c r="E147" s="30" t="str">
        <f t="shared" si="16"/>
        <v>Av 16 5769</v>
      </c>
      <c r="F147" s="31">
        <f t="shared" si="18"/>
        <v>40031</v>
      </c>
      <c r="G147" s="32" t="str">
        <f t="shared" si="17"/>
        <v>194:12 - 195:7</v>
      </c>
    </row>
    <row r="148" spans="1:7" ht="12.75">
      <c r="A148" s="33" t="str">
        <f t="shared" si="15"/>
        <v>Av 17 5769</v>
      </c>
      <c r="B148" s="34">
        <f>F147+1</f>
        <v>40032</v>
      </c>
      <c r="C148" s="35" t="str">
        <f>KitzurYomi(A148)</f>
        <v>195:8 - 196:1</v>
      </c>
      <c r="D148" s="14"/>
      <c r="E148" s="33" t="str">
        <f aca="true" t="shared" si="21" ref="E148:E180">DateToHeb(F148)</f>
        <v>Elul 20 5769</v>
      </c>
      <c r="F148" s="34">
        <f>B180+1</f>
        <v>40065</v>
      </c>
      <c r="G148" s="35" t="str">
        <f aca="true" t="shared" si="22" ref="G148:G180">KitzurYomi(E148)</f>
        <v>129:8 -13</v>
      </c>
    </row>
    <row r="149" spans="1:7" ht="13.5" thickBot="1">
      <c r="A149" s="28" t="str">
        <f aca="true" t="shared" si="23" ref="A149:A180">DateToHeb(B149)</f>
        <v>Av 18 5769</v>
      </c>
      <c r="B149" s="18">
        <f>B148+1</f>
        <v>40033</v>
      </c>
      <c r="C149" s="29" t="str">
        <f>KitzurYomi(A149)</f>
        <v>196:2 -8</v>
      </c>
      <c r="D149" s="14"/>
      <c r="E149" s="28" t="str">
        <f t="shared" si="21"/>
        <v>Elul 21 5769</v>
      </c>
      <c r="F149" s="18">
        <f aca="true" t="shared" si="24" ref="F149:F180">F148+1</f>
        <v>40066</v>
      </c>
      <c r="G149" s="29" t="str">
        <f t="shared" si="22"/>
        <v>129:14 -19</v>
      </c>
    </row>
    <row r="150" spans="1:7" ht="12.75">
      <c r="A150" s="33" t="str">
        <f t="shared" si="23"/>
        <v>Av 19 5769</v>
      </c>
      <c r="B150" s="34">
        <f aca="true" t="shared" si="25" ref="B150:B180">B149+1</f>
        <v>40034</v>
      </c>
      <c r="C150" s="35" t="str">
        <f aca="true" t="shared" si="26" ref="C150:C180">KitzurYomi(A150)</f>
        <v>196:9 -19</v>
      </c>
      <c r="D150" s="14"/>
      <c r="E150" s="33" t="str">
        <f t="shared" si="21"/>
        <v>Elul 22 5769</v>
      </c>
      <c r="F150" s="34">
        <f t="shared" si="24"/>
        <v>40067</v>
      </c>
      <c r="G150" s="35" t="str">
        <f t="shared" si="22"/>
        <v>129:20 -end</v>
      </c>
    </row>
    <row r="151" spans="1:7" ht="13.5" thickBot="1">
      <c r="A151" s="28" t="str">
        <f t="shared" si="23"/>
        <v>Av 20 5769</v>
      </c>
      <c r="B151" s="18">
        <f t="shared" si="25"/>
        <v>40035</v>
      </c>
      <c r="C151" s="29" t="str">
        <f t="shared" si="26"/>
        <v>196:20 - 197:5</v>
      </c>
      <c r="D151" s="14"/>
      <c r="E151" s="28" t="str">
        <f t="shared" si="21"/>
        <v>Elul 23 5769</v>
      </c>
      <c r="F151" s="18">
        <f t="shared" si="24"/>
        <v>40068</v>
      </c>
      <c r="G151" s="29" t="str">
        <f t="shared" si="22"/>
        <v>130:1 -end</v>
      </c>
    </row>
    <row r="152" spans="1:7" ht="12.75">
      <c r="A152" s="33" t="str">
        <f t="shared" si="23"/>
        <v>Av 21 5769</v>
      </c>
      <c r="B152" s="34">
        <f t="shared" si="25"/>
        <v>40036</v>
      </c>
      <c r="C152" s="35" t="str">
        <f t="shared" si="26"/>
        <v>197:6 - 198:3</v>
      </c>
      <c r="D152" s="14"/>
      <c r="E152" s="33" t="str">
        <f t="shared" si="21"/>
        <v>Elul 24 5769</v>
      </c>
      <c r="F152" s="34">
        <f t="shared" si="24"/>
        <v>40069</v>
      </c>
      <c r="G152" s="35" t="str">
        <f t="shared" si="22"/>
        <v>131:1 -4</v>
      </c>
    </row>
    <row r="153" spans="1:7" ht="13.5" thickBot="1">
      <c r="A153" s="28" t="str">
        <f t="shared" si="23"/>
        <v>Av 22 5769</v>
      </c>
      <c r="B153" s="18">
        <f t="shared" si="25"/>
        <v>40037</v>
      </c>
      <c r="C153" s="29" t="str">
        <f t="shared" si="26"/>
        <v>198:4 -14</v>
      </c>
      <c r="D153" s="14"/>
      <c r="E153" s="28" t="str">
        <f t="shared" si="21"/>
        <v>Elul 25 5769</v>
      </c>
      <c r="F153" s="18">
        <f t="shared" si="24"/>
        <v>40070</v>
      </c>
      <c r="G153" s="29" t="str">
        <f t="shared" si="22"/>
        <v>131:5 -9</v>
      </c>
    </row>
    <row r="154" spans="1:7" ht="12.75">
      <c r="A154" s="33" t="str">
        <f t="shared" si="23"/>
        <v>Av 23 5769</v>
      </c>
      <c r="B154" s="34">
        <f t="shared" si="25"/>
        <v>40038</v>
      </c>
      <c r="C154" s="35" t="str">
        <f t="shared" si="26"/>
        <v>198:15 - 199:9</v>
      </c>
      <c r="D154" s="14"/>
      <c r="E154" s="33" t="str">
        <f t="shared" si="21"/>
        <v>Elul 26 5769</v>
      </c>
      <c r="F154" s="34">
        <f t="shared" si="24"/>
        <v>40071</v>
      </c>
      <c r="G154" s="35" t="str">
        <f t="shared" si="22"/>
        <v>131:10 -16</v>
      </c>
    </row>
    <row r="155" spans="1:7" ht="13.5" thickBot="1">
      <c r="A155" s="28" t="str">
        <f t="shared" si="23"/>
        <v>Av 24 5769</v>
      </c>
      <c r="B155" s="18">
        <f t="shared" si="25"/>
        <v>40039</v>
      </c>
      <c r="C155" s="29" t="str">
        <f t="shared" si="26"/>
        <v>199:10 - 200:2</v>
      </c>
      <c r="D155" s="14"/>
      <c r="E155" s="28" t="str">
        <f t="shared" si="21"/>
        <v>Elul 27 5769</v>
      </c>
      <c r="F155" s="18">
        <f t="shared" si="24"/>
        <v>40072</v>
      </c>
      <c r="G155" s="29" t="str">
        <f t="shared" si="22"/>
        <v>131:17 - 132:end</v>
      </c>
    </row>
    <row r="156" spans="1:7" ht="12.75">
      <c r="A156" s="33" t="str">
        <f t="shared" si="23"/>
        <v>Av 25 5769</v>
      </c>
      <c r="B156" s="34">
        <f t="shared" si="25"/>
        <v>40040</v>
      </c>
      <c r="C156" s="35" t="str">
        <f t="shared" si="26"/>
        <v>200:3 -9</v>
      </c>
      <c r="D156" s="14"/>
      <c r="E156" s="33" t="str">
        <f t="shared" si="21"/>
        <v>Elul 28 5769</v>
      </c>
      <c r="F156" s="34">
        <f t="shared" si="24"/>
        <v>40073</v>
      </c>
      <c r="G156" s="35" t="str">
        <f t="shared" si="22"/>
        <v>133:1 -8</v>
      </c>
    </row>
    <row r="157" spans="1:7" ht="13.5" thickBot="1">
      <c r="A157" s="28" t="str">
        <f t="shared" si="23"/>
        <v>Av 26 5769</v>
      </c>
      <c r="B157" s="18">
        <f t="shared" si="25"/>
        <v>40041</v>
      </c>
      <c r="C157" s="29" t="str">
        <f t="shared" si="26"/>
        <v>200:10 - 202:1</v>
      </c>
      <c r="D157" s="14"/>
      <c r="E157" s="28" t="str">
        <f t="shared" si="21"/>
        <v>Elul 29 5769</v>
      </c>
      <c r="F157" s="18">
        <f t="shared" si="24"/>
        <v>40074</v>
      </c>
      <c r="G157" s="29" t="str">
        <f t="shared" si="22"/>
        <v>133:9 -15</v>
      </c>
    </row>
    <row r="158" spans="1:7" ht="12.75">
      <c r="A158" s="33" t="str">
        <f t="shared" si="23"/>
        <v>Av 27 5769</v>
      </c>
      <c r="B158" s="34">
        <f t="shared" si="25"/>
        <v>40042</v>
      </c>
      <c r="C158" s="35" t="str">
        <f t="shared" si="26"/>
        <v>202:2 -8</v>
      </c>
      <c r="D158" s="14"/>
      <c r="E158" s="33" t="str">
        <f t="shared" si="21"/>
        <v>Tishrei 1 5770</v>
      </c>
      <c r="F158" s="34">
        <f t="shared" si="24"/>
        <v>40075</v>
      </c>
      <c r="G158" s="35" t="str">
        <f t="shared" si="22"/>
        <v>133:16 -21</v>
      </c>
    </row>
    <row r="159" spans="1:7" ht="13.5" thickBot="1">
      <c r="A159" s="28" t="str">
        <f t="shared" si="23"/>
        <v>Av 28 5769</v>
      </c>
      <c r="B159" s="18">
        <f t="shared" si="25"/>
        <v>40043</v>
      </c>
      <c r="C159" s="29" t="str">
        <f t="shared" si="26"/>
        <v>202:9 - 203:2</v>
      </c>
      <c r="D159" s="14"/>
      <c r="E159" s="28" t="str">
        <f t="shared" si="21"/>
        <v>Tishrei 2 5770</v>
      </c>
      <c r="F159" s="18">
        <f t="shared" si="24"/>
        <v>40076</v>
      </c>
      <c r="G159" s="29" t="str">
        <f t="shared" si="22"/>
        <v>133:22 -26</v>
      </c>
    </row>
    <row r="160" spans="1:7" ht="12.75">
      <c r="A160" s="33" t="str">
        <f t="shared" si="23"/>
        <v>Av 29 5769</v>
      </c>
      <c r="B160" s="34">
        <f t="shared" si="25"/>
        <v>40044</v>
      </c>
      <c r="C160" s="35" t="str">
        <f t="shared" si="26"/>
        <v>203:3 - 204:5</v>
      </c>
      <c r="D160" s="14"/>
      <c r="E160" s="33" t="str">
        <f t="shared" si="21"/>
        <v>Tishrei 3 5770</v>
      </c>
      <c r="F160" s="34">
        <f t="shared" si="24"/>
        <v>40077</v>
      </c>
      <c r="G160" s="35" t="str">
        <f t="shared" si="22"/>
        <v>133:27 - 134:1</v>
      </c>
    </row>
    <row r="161" spans="1:7" ht="13.5" thickBot="1">
      <c r="A161" s="28" t="str">
        <f t="shared" si="23"/>
        <v>Av 30 5769</v>
      </c>
      <c r="B161" s="18">
        <f t="shared" si="25"/>
        <v>40045</v>
      </c>
      <c r="C161" s="29" t="str">
        <f t="shared" si="26"/>
        <v>204:6 - 205:3</v>
      </c>
      <c r="D161" s="14"/>
      <c r="E161" s="28" t="str">
        <f t="shared" si="21"/>
        <v>Tishrei 4 5770</v>
      </c>
      <c r="F161" s="18">
        <f t="shared" si="24"/>
        <v>40078</v>
      </c>
      <c r="G161" s="29" t="str">
        <f t="shared" si="22"/>
        <v>134:2 -6</v>
      </c>
    </row>
    <row r="162" spans="1:7" ht="12.75">
      <c r="A162" s="33" t="str">
        <f t="shared" si="23"/>
        <v>Elul 1 5769</v>
      </c>
      <c r="B162" s="34">
        <f t="shared" si="25"/>
        <v>40046</v>
      </c>
      <c r="C162" s="35" t="str">
        <f t="shared" si="26"/>
        <v>205:4 - 206:6</v>
      </c>
      <c r="D162" s="14"/>
      <c r="E162" s="33" t="str">
        <f t="shared" si="21"/>
        <v>Tishrei 5 5770</v>
      </c>
      <c r="F162" s="34">
        <f t="shared" si="24"/>
        <v>40079</v>
      </c>
      <c r="G162" s="35" t="str">
        <f t="shared" si="22"/>
        <v>134:7 -12</v>
      </c>
    </row>
    <row r="163" spans="1:7" ht="13.5" thickBot="1">
      <c r="A163" s="28" t="str">
        <f t="shared" si="23"/>
        <v>Elul 2 5769</v>
      </c>
      <c r="B163" s="18">
        <f t="shared" si="25"/>
        <v>40047</v>
      </c>
      <c r="C163" s="29" t="str">
        <f t="shared" si="26"/>
        <v>206:7 - 207:5</v>
      </c>
      <c r="D163" s="14"/>
      <c r="E163" s="28" t="str">
        <f t="shared" si="21"/>
        <v>Tishrei 6 5770</v>
      </c>
      <c r="F163" s="18">
        <f t="shared" si="24"/>
        <v>40080</v>
      </c>
      <c r="G163" s="29" t="str">
        <f t="shared" si="22"/>
        <v>134:13 – 135:2</v>
      </c>
    </row>
    <row r="164" spans="1:7" ht="12.75">
      <c r="A164" s="33" t="str">
        <f t="shared" si="23"/>
        <v>Elul 3 5769</v>
      </c>
      <c r="B164" s="34">
        <f t="shared" si="25"/>
        <v>40048</v>
      </c>
      <c r="C164" s="35" t="str">
        <f t="shared" si="26"/>
        <v>207:6 - 208:9</v>
      </c>
      <c r="D164" s="14"/>
      <c r="E164" s="33" t="str">
        <f t="shared" si="21"/>
        <v>Tishrei 7 5770</v>
      </c>
      <c r="F164" s="34">
        <f t="shared" si="24"/>
        <v>40081</v>
      </c>
      <c r="G164" s="35" t="str">
        <f t="shared" si="22"/>
        <v>135:3 -6</v>
      </c>
    </row>
    <row r="165" spans="1:7" ht="13.5" thickBot="1">
      <c r="A165" s="28" t="str">
        <f t="shared" si="23"/>
        <v>Elul 4 5769</v>
      </c>
      <c r="B165" s="18">
        <f t="shared" si="25"/>
        <v>40049</v>
      </c>
      <c r="C165" s="29" t="str">
        <f t="shared" si="26"/>
        <v>208:10 - 209:6</v>
      </c>
      <c r="D165" s="14"/>
      <c r="E165" s="28" t="str">
        <f t="shared" si="21"/>
        <v>Tishrei 8 5770</v>
      </c>
      <c r="F165" s="18">
        <f t="shared" si="24"/>
        <v>40082</v>
      </c>
      <c r="G165" s="29" t="str">
        <f t="shared" si="22"/>
        <v>135:7 -12</v>
      </c>
    </row>
    <row r="166" spans="1:7" ht="12.75">
      <c r="A166" s="33" t="str">
        <f t="shared" si="23"/>
        <v>Elul 5 5769</v>
      </c>
      <c r="B166" s="34">
        <f t="shared" si="25"/>
        <v>40050</v>
      </c>
      <c r="C166" s="35" t="str">
        <f t="shared" si="26"/>
        <v>209:7 - 210:end</v>
      </c>
      <c r="D166" s="14"/>
      <c r="E166" s="33" t="str">
        <f t="shared" si="21"/>
        <v>Tishrei 9 5770</v>
      </c>
      <c r="F166" s="34">
        <f t="shared" si="24"/>
        <v>40083</v>
      </c>
      <c r="G166" s="35" t="str">
        <f t="shared" si="22"/>
        <v>135:13 -end</v>
      </c>
    </row>
    <row r="167" spans="1:7" ht="13.5" thickBot="1">
      <c r="A167" s="28" t="str">
        <f t="shared" si="23"/>
        <v>Elul 6 5769</v>
      </c>
      <c r="B167" s="18">
        <f t="shared" si="25"/>
        <v>40051</v>
      </c>
      <c r="C167" s="29" t="str">
        <f t="shared" si="26"/>
        <v>211:1 -11</v>
      </c>
      <c r="D167" s="14"/>
      <c r="E167" s="28" t="str">
        <f t="shared" si="21"/>
        <v>Tishrei 10 5770</v>
      </c>
      <c r="F167" s="18">
        <f t="shared" si="24"/>
        <v>40084</v>
      </c>
      <c r="G167" s="29" t="str">
        <f t="shared" si="22"/>
        <v>136:1 -2</v>
      </c>
    </row>
    <row r="168" spans="1:7" ht="12.75">
      <c r="A168" s="33" t="str">
        <f t="shared" si="23"/>
        <v>Elul 7 5769</v>
      </c>
      <c r="B168" s="34">
        <f t="shared" si="25"/>
        <v>40052</v>
      </c>
      <c r="C168" s="35" t="str">
        <f t="shared" si="26"/>
        <v>211:12 - 212:end</v>
      </c>
      <c r="D168" s="14"/>
      <c r="E168" s="33" t="str">
        <f t="shared" si="21"/>
        <v>Tishrei 11 5770</v>
      </c>
      <c r="F168" s="34">
        <f t="shared" si="24"/>
        <v>40085</v>
      </c>
      <c r="G168" s="35" t="str">
        <f t="shared" si="22"/>
        <v>136:3 -end</v>
      </c>
    </row>
    <row r="169" spans="1:7" ht="13.5" thickBot="1">
      <c r="A169" s="28" t="str">
        <f t="shared" si="23"/>
        <v>Elul 8 5769</v>
      </c>
      <c r="B169" s="18">
        <f t="shared" si="25"/>
        <v>40053</v>
      </c>
      <c r="C169" s="29" t="str">
        <f t="shared" si="26"/>
        <v>213:1 - 214:end</v>
      </c>
      <c r="D169" s="14"/>
      <c r="E169" s="28" t="str">
        <f t="shared" si="21"/>
        <v>Tishrei 12 5770</v>
      </c>
      <c r="F169" s="18">
        <f t="shared" si="24"/>
        <v>40086</v>
      </c>
      <c r="G169" s="29" t="str">
        <f t="shared" si="22"/>
        <v>137:1 -7</v>
      </c>
    </row>
    <row r="170" spans="1:7" ht="12.75">
      <c r="A170" s="33" t="str">
        <f t="shared" si="23"/>
        <v>Elul 9 5769</v>
      </c>
      <c r="B170" s="34">
        <f t="shared" si="25"/>
        <v>40054</v>
      </c>
      <c r="C170" s="35" t="str">
        <f t="shared" si="26"/>
        <v>215:1 - 216:end</v>
      </c>
      <c r="D170" s="14"/>
      <c r="E170" s="33" t="str">
        <f t="shared" si="21"/>
        <v>Tishrei 13 5770</v>
      </c>
      <c r="F170" s="34">
        <f t="shared" si="24"/>
        <v>40087</v>
      </c>
      <c r="G170" s="35" t="str">
        <f t="shared" si="22"/>
        <v>137:8 - 138:1</v>
      </c>
    </row>
    <row r="171" spans="1:7" ht="13.5" thickBot="1">
      <c r="A171" s="28" t="str">
        <f t="shared" si="23"/>
        <v>Elul 10 5769</v>
      </c>
      <c r="B171" s="18">
        <f t="shared" si="25"/>
        <v>40055</v>
      </c>
      <c r="C171" s="29" t="str">
        <f t="shared" si="26"/>
        <v>217:1 - 219:1</v>
      </c>
      <c r="D171" s="14"/>
      <c r="E171" s="28" t="str">
        <f t="shared" si="21"/>
        <v>Tishrei 14 5770</v>
      </c>
      <c r="F171" s="18">
        <f t="shared" si="24"/>
        <v>40088</v>
      </c>
      <c r="G171" s="29" t="str">
        <f t="shared" si="22"/>
        <v>138:2 -end</v>
      </c>
    </row>
    <row r="172" spans="1:7" ht="12.75">
      <c r="A172" s="33" t="str">
        <f t="shared" si="23"/>
        <v>Elul 11 5769</v>
      </c>
      <c r="B172" s="34">
        <f t="shared" si="25"/>
        <v>40056</v>
      </c>
      <c r="C172" s="35" t="str">
        <f t="shared" si="26"/>
        <v>219:2 -7</v>
      </c>
      <c r="D172" s="14"/>
      <c r="E172" s="33" t="str">
        <f t="shared" si="21"/>
        <v>Tishrei 15 5770</v>
      </c>
      <c r="F172" s="34">
        <f t="shared" si="24"/>
        <v>40089</v>
      </c>
      <c r="G172" s="35" t="str">
        <f t="shared" si="22"/>
        <v>98:1 -7</v>
      </c>
    </row>
    <row r="173" spans="1:7" ht="13.5" thickBot="1">
      <c r="A173" s="28" t="str">
        <f t="shared" si="23"/>
        <v>Elul 12 5769</v>
      </c>
      <c r="B173" s="18">
        <f t="shared" si="25"/>
        <v>40057</v>
      </c>
      <c r="C173" s="29" t="str">
        <f t="shared" si="26"/>
        <v>219:8 - 220:4</v>
      </c>
      <c r="D173" s="14"/>
      <c r="E173" s="28" t="str">
        <f t="shared" si="21"/>
        <v>Tishrei 16 5770</v>
      </c>
      <c r="F173" s="18">
        <f t="shared" si="24"/>
        <v>40090</v>
      </c>
      <c r="G173" s="29" t="str">
        <f t="shared" si="22"/>
        <v>98:8 -13</v>
      </c>
    </row>
    <row r="174" spans="1:7" ht="12.75">
      <c r="A174" s="33" t="str">
        <f t="shared" si="23"/>
        <v>Elul 13 5769</v>
      </c>
      <c r="B174" s="34">
        <f t="shared" si="25"/>
        <v>40058</v>
      </c>
      <c r="C174" s="35" t="str">
        <f t="shared" si="26"/>
        <v>220:5 - 221:2</v>
      </c>
      <c r="D174" s="14"/>
      <c r="E174" s="33" t="str">
        <f t="shared" si="21"/>
        <v>Tishrei 17 5770</v>
      </c>
      <c r="F174" s="34">
        <f t="shared" si="24"/>
        <v>40091</v>
      </c>
      <c r="G174" s="35" t="str">
        <f t="shared" si="22"/>
        <v>98:14 -22</v>
      </c>
    </row>
    <row r="175" spans="1:7" ht="13.5" thickBot="1">
      <c r="A175" s="28" t="str">
        <f t="shared" si="23"/>
        <v>Elul 14 5769</v>
      </c>
      <c r="B175" s="18">
        <f t="shared" si="25"/>
        <v>40059</v>
      </c>
      <c r="C175" s="29" t="str">
        <f t="shared" si="26"/>
        <v>221:3 -end</v>
      </c>
      <c r="D175" s="14"/>
      <c r="E175" s="28" t="str">
        <f t="shared" si="21"/>
        <v>Tishrei 18 5770</v>
      </c>
      <c r="F175" s="18">
        <f t="shared" si="24"/>
        <v>40092</v>
      </c>
      <c r="G175" s="29" t="str">
        <f t="shared" si="22"/>
        <v>98:23 -32</v>
      </c>
    </row>
    <row r="176" spans="1:7" ht="12.75">
      <c r="A176" s="33" t="str">
        <f t="shared" si="23"/>
        <v>Elul 15 5769</v>
      </c>
      <c r="B176" s="34">
        <f t="shared" si="25"/>
        <v>40060</v>
      </c>
      <c r="C176" s="35" t="str">
        <f t="shared" si="26"/>
        <v>Klalim</v>
      </c>
      <c r="D176" s="14"/>
      <c r="E176" s="33" t="str">
        <f t="shared" si="21"/>
        <v>Tishrei 19 5770</v>
      </c>
      <c r="F176" s="34">
        <f t="shared" si="24"/>
        <v>40093</v>
      </c>
      <c r="G176" s="35" t="str">
        <f t="shared" si="22"/>
        <v>98:33 - 99:2</v>
      </c>
    </row>
    <row r="177" spans="1:7" ht="13.5" thickBot="1">
      <c r="A177" s="28" t="str">
        <f t="shared" si="23"/>
        <v>Elul 16 5769</v>
      </c>
      <c r="B177" s="18">
        <f t="shared" si="25"/>
        <v>40061</v>
      </c>
      <c r="C177" s="29" t="str">
        <f t="shared" si="26"/>
        <v>128:1 -4</v>
      </c>
      <c r="D177" s="14"/>
      <c r="E177" s="28" t="str">
        <f t="shared" si="21"/>
        <v>Tishrei 20 5770</v>
      </c>
      <c r="F177" s="18">
        <f t="shared" si="24"/>
        <v>40094</v>
      </c>
      <c r="G177" s="29" t="str">
        <f t="shared" si="22"/>
        <v>99:3 - 100:4</v>
      </c>
    </row>
    <row r="178" spans="1:7" ht="12.75">
      <c r="A178" s="33" t="str">
        <f t="shared" si="23"/>
        <v>Elul 17 5769</v>
      </c>
      <c r="B178" s="34">
        <f t="shared" si="25"/>
        <v>40062</v>
      </c>
      <c r="C178" s="35" t="str">
        <f t="shared" si="26"/>
        <v>128:5 -11</v>
      </c>
      <c r="D178" s="14"/>
      <c r="E178" s="33" t="str">
        <f t="shared" si="21"/>
        <v>Tishrei 21 5770</v>
      </c>
      <c r="F178" s="34">
        <f t="shared" si="24"/>
        <v>40095</v>
      </c>
      <c r="G178" s="35" t="str">
        <f t="shared" si="22"/>
        <v>100:5 -10</v>
      </c>
    </row>
    <row r="179" spans="1:7" ht="13.5" thickBot="1">
      <c r="A179" s="28" t="str">
        <f t="shared" si="23"/>
        <v>Elul 18 5769</v>
      </c>
      <c r="B179" s="18">
        <f t="shared" si="25"/>
        <v>40063</v>
      </c>
      <c r="C179" s="29" t="str">
        <f t="shared" si="26"/>
        <v>128:12 -end</v>
      </c>
      <c r="D179" s="14"/>
      <c r="E179" s="28" t="str">
        <f t="shared" si="21"/>
        <v>Tishrei 22 5770</v>
      </c>
      <c r="F179" s="18">
        <f t="shared" si="24"/>
        <v>40096</v>
      </c>
      <c r="G179" s="29" t="str">
        <f t="shared" si="22"/>
        <v>100:11 -16</v>
      </c>
    </row>
    <row r="180" spans="1:7" ht="13.5" thickBot="1">
      <c r="A180" s="42" t="str">
        <f t="shared" si="23"/>
        <v>Elul 19 5769</v>
      </c>
      <c r="B180" s="43">
        <f t="shared" si="25"/>
        <v>40064</v>
      </c>
      <c r="C180" s="44" t="str">
        <f t="shared" si="26"/>
        <v>129:1 -7</v>
      </c>
      <c r="D180" s="14"/>
      <c r="E180" s="42" t="str">
        <f t="shared" si="21"/>
        <v>Tishrei 23 5770</v>
      </c>
      <c r="F180" s="43">
        <f t="shared" si="24"/>
        <v>40097</v>
      </c>
      <c r="G180" s="44" t="str">
        <f t="shared" si="22"/>
        <v>100:17 -end</v>
      </c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spans="4:7" ht="12.75">
      <c r="D185" s="14"/>
      <c r="E185"/>
      <c r="F185"/>
      <c r="G185"/>
    </row>
    <row r="186" spans="4:7" ht="12.75">
      <c r="D186" s="14"/>
      <c r="E186"/>
      <c r="F186"/>
      <c r="G186"/>
    </row>
    <row r="187" spans="4:7" ht="12.75">
      <c r="D187" s="14"/>
      <c r="E187"/>
      <c r="F187"/>
      <c r="G187"/>
    </row>
    <row r="188" spans="4:7" ht="12.75">
      <c r="D188" s="14"/>
      <c r="E188"/>
      <c r="F188"/>
      <c r="G188"/>
    </row>
    <row r="189" spans="4:7" ht="12.75">
      <c r="D189" s="14"/>
      <c r="E189"/>
      <c r="F189"/>
      <c r="G189"/>
    </row>
    <row r="190" spans="4:7" ht="12.75">
      <c r="D190" s="14"/>
      <c r="E190"/>
      <c r="F190"/>
      <c r="G190"/>
    </row>
    <row r="191" spans="4:7" ht="12.75">
      <c r="D191" s="14"/>
      <c r="E191"/>
      <c r="F191"/>
      <c r="G191"/>
    </row>
    <row r="192" spans="4:7" ht="12.75">
      <c r="D192" s="14"/>
      <c r="E192"/>
      <c r="F192"/>
      <c r="G192"/>
    </row>
    <row r="193" spans="4:7" ht="12.75">
      <c r="D193" s="14"/>
      <c r="E193"/>
      <c r="F193"/>
      <c r="G193"/>
    </row>
    <row r="194" spans="4:7" ht="12.75">
      <c r="D194" s="14"/>
      <c r="E194"/>
      <c r="F194"/>
      <c r="G194"/>
    </row>
    <row r="195" spans="4:7" ht="12.75">
      <c r="D195" s="14"/>
      <c r="E195"/>
      <c r="F195"/>
      <c r="G195"/>
    </row>
    <row r="353" ht="10.5" customHeight="1"/>
  </sheetData>
  <mergeCells count="1">
    <mergeCell ref="A1:G1"/>
  </mergeCells>
  <printOptions horizontalCentered="1"/>
  <pageMargins left="0.3" right="0.3" top="0.3" bottom="0.36" header="0.25" footer="0.22"/>
  <pageSetup horizontalDpi="4000" verticalDpi="4000" orientation="portrait" scale="75" r:id="rId1"/>
  <headerFooter alignWithMargins="0">
    <oddFooter>&amp;CPage &amp;P of &amp;N</oddFooter>
  </headerFooter>
  <rowBreaks count="2" manualBreakCount="2">
    <brk id="75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Newark,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GPP</dc:creator>
  <cp:keywords/>
  <dc:description/>
  <cp:lastModifiedBy>supervisor</cp:lastModifiedBy>
  <cp:lastPrinted>2008-07-28T01:31:28Z</cp:lastPrinted>
  <dcterms:created xsi:type="dcterms:W3CDTF">2006-11-09T16:29:21Z</dcterms:created>
  <dcterms:modified xsi:type="dcterms:W3CDTF">2008-07-28T01:33:37Z</dcterms:modified>
  <cp:category/>
  <cp:version/>
  <cp:contentType/>
  <cp:contentStatus/>
</cp:coreProperties>
</file>