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<sst xmlns="http://schemas.openxmlformats.org/spreadsheetml/2006/main" count="28" uniqueCount="26">
  <si>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Ana</t>
  </si>
  <si>
    <t>Juan</t>
  </si>
  <si>
    <t>Pepe</t>
  </si>
  <si>
    <t>Mari Pili</t>
  </si>
  <si>
    <t>Mari Carmen</t>
  </si>
  <si>
    <t>Ignacio</t>
  </si>
  <si>
    <t xml:space="preserve">Antonio </t>
  </si>
  <si>
    <t>Alejandro</t>
  </si>
  <si>
    <t>Pedro</t>
  </si>
  <si>
    <t>David</t>
  </si>
  <si>
    <t>Beatriz</t>
  </si>
  <si>
    <t>Carlos</t>
  </si>
  <si>
    <t>Ricardo</t>
  </si>
  <si>
    <t>Pablo</t>
  </si>
  <si>
    <t>Sergio</t>
  </si>
  <si>
    <t>Luis</t>
  </si>
  <si>
    <t>Michel</t>
  </si>
  <si>
    <t>Julian</t>
  </si>
  <si>
    <t>Aroa</t>
  </si>
  <si>
    <t>NOTAS DE CLASE</t>
  </si>
  <si>
    <t>Antonia</t>
  </si>
  <si>
    <t>Noemi</t>
  </si>
  <si>
    <t>MEDIA</t>
  </si>
  <si>
    <t>EXAMENES</t>
  </si>
  <si>
    <t>LIBROS</t>
  </si>
  <si>
    <t>NOTA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</si>
</sst>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10"/>
      <color indexed="10"/>
      <name val="Arial"/>
      <family val="2"/>
    </font>
    <font>
      <b/>
      <sz val="10"/>
      <color indexed="13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0"/>
    </font>
    <font>
      <b/>
      <u val="single"/>
      <sz val="10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9" fontId="3" fillId="2" borderId="4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9" fontId="4" fillId="2" borderId="4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2" fillId="6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5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12.8515625" style="0" customWidth="1"/>
    <col min="2" max="2" width="3.8515625" style="0" customWidth="1"/>
    <col min="3" max="3" width="3.57421875" style="0" customWidth="1"/>
    <col min="4" max="4" width="3.421875" style="0" customWidth="1"/>
    <col min="5" max="5" width="3.57421875" style="0" customWidth="1"/>
    <col min="6" max="6" width="3.421875" style="0" customWidth="1"/>
    <col min="7" max="7" width="3.140625" style="0" customWidth="1"/>
    <col min="8" max="8" width="3.421875" style="0" customWidth="1"/>
    <col min="11" max="11" width="4.57421875" style="0" customWidth="1"/>
    <col min="12" max="12" width="3.00390625" style="0" customWidth="1"/>
    <col min="13" max="13" width="4.140625" style="0" customWidth="1"/>
    <col min="16" max="17" width="4.28125" style="0" customWidth="1"/>
    <col min="18" max="18" width="7.8515625" style="0" customWidth="1"/>
    <col min="19" max="19" width="7.140625" style="0" customWidth="1"/>
    <col min="20" max="20" width="12.140625" style="0" customWidth="1"/>
  </cols>
  <sheetData>
    <row r="2" ht="13.5" thickBot="1"/>
    <row r="3" spans="2:20" ht="13.5" thickBot="1">
      <c r="B3" s="16"/>
      <c r="C3" s="14"/>
      <c r="D3" s="14" t="s">
        <v>19</v>
      </c>
      <c r="E3" s="14"/>
      <c r="F3" s="14"/>
      <c r="G3" s="14"/>
      <c r="H3" s="17"/>
      <c r="I3" s="7" t="s">
        <v>22</v>
      </c>
      <c r="J3" s="19">
        <v>0.35</v>
      </c>
      <c r="K3" s="16"/>
      <c r="L3" s="14" t="s">
        <v>23</v>
      </c>
      <c r="M3" s="17"/>
      <c r="N3" s="18" t="s">
        <v>22</v>
      </c>
      <c r="O3" s="19">
        <v>0.5</v>
      </c>
      <c r="P3" s="35" t="s">
        <v>24</v>
      </c>
      <c r="Q3" s="15"/>
      <c r="R3" s="7" t="s">
        <v>22</v>
      </c>
      <c r="S3" s="36">
        <v>0.15</v>
      </c>
      <c r="T3" s="40" t="s">
        <v>25</v>
      </c>
    </row>
    <row r="4" ht="13.5" thickBot="1"/>
    <row r="5" spans="1:20" ht="12.75">
      <c r="A5" s="41" t="s">
        <v>0</v>
      </c>
      <c r="B5" s="20">
        <v>1</v>
      </c>
      <c r="C5" s="21">
        <v>6</v>
      </c>
      <c r="D5" s="21">
        <v>9</v>
      </c>
      <c r="E5" s="21">
        <v>5</v>
      </c>
      <c r="F5" s="21">
        <v>4</v>
      </c>
      <c r="G5" s="21">
        <v>8</v>
      </c>
      <c r="H5" s="22">
        <v>7</v>
      </c>
      <c r="I5" s="23">
        <f>AVERAGE(B5:H5)</f>
        <v>5.714285714285714</v>
      </c>
      <c r="J5" s="24">
        <f>I5*J3</f>
        <v>2</v>
      </c>
      <c r="K5" s="20">
        <v>5</v>
      </c>
      <c r="L5" s="21">
        <v>9</v>
      </c>
      <c r="M5" s="22">
        <v>6</v>
      </c>
      <c r="N5" s="23">
        <f aca="true" t="shared" si="0" ref="N5:N25">AVERAGE(K5:M5)</f>
        <v>6.666666666666667</v>
      </c>
      <c r="O5" s="24">
        <f>O3*N5</f>
        <v>3.3333333333333335</v>
      </c>
      <c r="P5" s="8">
        <v>9</v>
      </c>
      <c r="Q5" s="9">
        <v>7</v>
      </c>
      <c r="R5" s="4">
        <v>8</v>
      </c>
      <c r="S5" s="1">
        <f>S3*R5</f>
        <v>1.2</v>
      </c>
      <c r="T5" s="37">
        <f>S5+O5+J5</f>
        <v>6.533333333333333</v>
      </c>
    </row>
    <row r="6" spans="1:20" ht="12.75">
      <c r="A6" s="42" t="s">
        <v>1</v>
      </c>
      <c r="B6" s="25">
        <v>5</v>
      </c>
      <c r="C6" s="26">
        <v>6</v>
      </c>
      <c r="D6" s="26">
        <v>4</v>
      </c>
      <c r="E6" s="26">
        <v>9</v>
      </c>
      <c r="F6" s="26">
        <v>8</v>
      </c>
      <c r="G6" s="26">
        <v>7</v>
      </c>
      <c r="H6" s="27">
        <v>3</v>
      </c>
      <c r="I6" s="28">
        <f>SUM(I5)</f>
        <v>5.714285714285714</v>
      </c>
      <c r="J6" s="29">
        <f>I6*J3</f>
        <v>2</v>
      </c>
      <c r="K6" s="25">
        <v>3</v>
      </c>
      <c r="L6" s="26">
        <v>6</v>
      </c>
      <c r="M6" s="27">
        <v>3</v>
      </c>
      <c r="N6" s="28">
        <f t="shared" si="0"/>
        <v>4</v>
      </c>
      <c r="O6" s="29">
        <f>N6*O3</f>
        <v>2</v>
      </c>
      <c r="P6" s="10">
        <v>6</v>
      </c>
      <c r="Q6" s="11">
        <v>9</v>
      </c>
      <c r="R6" s="5">
        <v>7.5</v>
      </c>
      <c r="S6" s="2">
        <f>R6*S3</f>
        <v>1.125</v>
      </c>
      <c r="T6" s="38">
        <f>S6+O6+J6</f>
        <v>5.125</v>
      </c>
    </row>
    <row r="7" spans="1:20" ht="12.75">
      <c r="A7" s="42" t="s">
        <v>2</v>
      </c>
      <c r="B7" s="25">
        <v>5</v>
      </c>
      <c r="C7" s="26">
        <v>4</v>
      </c>
      <c r="D7" s="26">
        <v>3</v>
      </c>
      <c r="E7" s="26">
        <v>1</v>
      </c>
      <c r="F7" s="26">
        <v>8</v>
      </c>
      <c r="G7" s="26">
        <v>4</v>
      </c>
      <c r="H7" s="27">
        <v>3</v>
      </c>
      <c r="I7" s="28">
        <f aca="true" t="shared" si="1" ref="I7:I19">AVERAGE(B7:H7)</f>
        <v>4</v>
      </c>
      <c r="J7" s="29">
        <f>I7*J3</f>
        <v>1.4</v>
      </c>
      <c r="K7" s="25">
        <v>6.95</v>
      </c>
      <c r="L7" s="26">
        <v>3</v>
      </c>
      <c r="M7" s="27">
        <v>2</v>
      </c>
      <c r="N7" s="28">
        <f t="shared" si="0"/>
        <v>3.983333333333333</v>
      </c>
      <c r="O7" s="29">
        <f>N7*O3</f>
        <v>1.9916666666666665</v>
      </c>
      <c r="P7" s="10">
        <v>9</v>
      </c>
      <c r="Q7" s="11">
        <v>8</v>
      </c>
      <c r="R7" s="5">
        <v>8.5</v>
      </c>
      <c r="S7" s="2">
        <f>S3*R7</f>
        <v>1.275</v>
      </c>
      <c r="T7" s="38">
        <f>S7+O7+J7</f>
        <v>4.666666666666666</v>
      </c>
    </row>
    <row r="8" spans="1:20" ht="12.75">
      <c r="A8" s="42" t="s">
        <v>3</v>
      </c>
      <c r="B8" s="25">
        <v>6</v>
      </c>
      <c r="C8" s="26">
        <v>8</v>
      </c>
      <c r="D8" s="26">
        <v>7</v>
      </c>
      <c r="E8" s="26">
        <v>9</v>
      </c>
      <c r="F8" s="26">
        <v>6</v>
      </c>
      <c r="G8" s="26">
        <v>5</v>
      </c>
      <c r="H8" s="27">
        <v>2</v>
      </c>
      <c r="I8" s="28">
        <f t="shared" si="1"/>
        <v>6.142857142857143</v>
      </c>
      <c r="J8" s="29">
        <f>J3*I8</f>
        <v>2.15</v>
      </c>
      <c r="K8" s="25">
        <v>6.3</v>
      </c>
      <c r="L8" s="26">
        <v>3</v>
      </c>
      <c r="M8" s="27">
        <v>5.3</v>
      </c>
      <c r="N8" s="28">
        <f t="shared" si="0"/>
        <v>4.866666666666667</v>
      </c>
      <c r="O8" s="29">
        <f>N8*O3</f>
        <v>2.4333333333333336</v>
      </c>
      <c r="P8" s="10">
        <v>3.6</v>
      </c>
      <c r="Q8" s="11">
        <v>5</v>
      </c>
      <c r="R8" s="5">
        <f>AVERAGE(P8:Q8)</f>
        <v>4.3</v>
      </c>
      <c r="S8" s="2">
        <f>S3*R8</f>
        <v>0.6449999999999999</v>
      </c>
      <c r="T8" s="38">
        <f>S8+O8+J8</f>
        <v>5.2283333333333335</v>
      </c>
    </row>
    <row r="9" spans="1:20" ht="12.75">
      <c r="A9" s="42" t="s">
        <v>4</v>
      </c>
      <c r="B9" s="25">
        <v>9</v>
      </c>
      <c r="C9" s="26">
        <v>9</v>
      </c>
      <c r="D9" s="26">
        <v>8</v>
      </c>
      <c r="E9" s="26">
        <v>9</v>
      </c>
      <c r="F9" s="26">
        <v>7</v>
      </c>
      <c r="G9" s="26">
        <v>10</v>
      </c>
      <c r="H9" s="27">
        <v>7</v>
      </c>
      <c r="I9" s="28">
        <f t="shared" si="1"/>
        <v>8.428571428571429</v>
      </c>
      <c r="J9" s="29">
        <f>I9*J3</f>
        <v>2.9499999999999997</v>
      </c>
      <c r="K9" s="25">
        <v>6.5</v>
      </c>
      <c r="L9" s="26">
        <v>8</v>
      </c>
      <c r="M9" s="27">
        <v>4.6</v>
      </c>
      <c r="N9" s="28">
        <f t="shared" si="0"/>
        <v>6.366666666666667</v>
      </c>
      <c r="O9" s="29">
        <f>N9*O3</f>
        <v>3.1833333333333336</v>
      </c>
      <c r="P9" s="10">
        <v>5.6</v>
      </c>
      <c r="Q9" s="11">
        <v>4</v>
      </c>
      <c r="R9" s="5">
        <f>AVERAGE(P9:Q9)</f>
        <v>4.8</v>
      </c>
      <c r="S9" s="2">
        <f>R9*S3</f>
        <v>0.72</v>
      </c>
      <c r="T9" s="38">
        <f>S9+O9+J9</f>
        <v>6.8533333333333335</v>
      </c>
    </row>
    <row r="10" spans="1:20" ht="12.75">
      <c r="A10" s="42" t="s">
        <v>5</v>
      </c>
      <c r="B10" s="25">
        <v>6</v>
      </c>
      <c r="C10" s="26">
        <v>4</v>
      </c>
      <c r="D10" s="26">
        <v>5</v>
      </c>
      <c r="E10" s="26">
        <v>5</v>
      </c>
      <c r="F10" s="26">
        <v>9</v>
      </c>
      <c r="G10" s="26">
        <v>6</v>
      </c>
      <c r="H10" s="27">
        <v>5</v>
      </c>
      <c r="I10" s="28">
        <f t="shared" si="1"/>
        <v>5.714285714285714</v>
      </c>
      <c r="J10" s="29">
        <f>I10*J3</f>
        <v>2</v>
      </c>
      <c r="K10" s="25">
        <v>6</v>
      </c>
      <c r="L10" s="26">
        <v>9.3</v>
      </c>
      <c r="M10" s="27">
        <v>5.9</v>
      </c>
      <c r="N10" s="28">
        <f t="shared" si="0"/>
        <v>7.066666666666667</v>
      </c>
      <c r="O10" s="29">
        <f>N10*O3</f>
        <v>3.5333333333333337</v>
      </c>
      <c r="P10" s="10">
        <v>6.5</v>
      </c>
      <c r="Q10" s="11">
        <v>6</v>
      </c>
      <c r="R10" s="5">
        <f>AVERAGE(P10:Q10)</f>
        <v>6.25</v>
      </c>
      <c r="S10" s="2">
        <f>R10*S3</f>
        <v>0.9375</v>
      </c>
      <c r="T10" s="38">
        <f>S10+O10+J10</f>
        <v>6.470833333333333</v>
      </c>
    </row>
    <row r="11" spans="1:20" ht="12.75">
      <c r="A11" s="42" t="s">
        <v>20</v>
      </c>
      <c r="B11" s="25">
        <v>4</v>
      </c>
      <c r="C11" s="26">
        <v>4</v>
      </c>
      <c r="D11" s="26">
        <v>2</v>
      </c>
      <c r="E11" s="26">
        <v>9</v>
      </c>
      <c r="F11" s="26">
        <v>8</v>
      </c>
      <c r="G11" s="26">
        <v>6</v>
      </c>
      <c r="H11" s="27">
        <v>5</v>
      </c>
      <c r="I11" s="28">
        <f t="shared" si="1"/>
        <v>5.428571428571429</v>
      </c>
      <c r="J11" s="29">
        <f>I11*J3</f>
        <v>1.9</v>
      </c>
      <c r="K11" s="25">
        <v>9</v>
      </c>
      <c r="L11" s="26">
        <v>9.2</v>
      </c>
      <c r="M11" s="27">
        <v>7.3</v>
      </c>
      <c r="N11" s="28">
        <f t="shared" si="0"/>
        <v>8.5</v>
      </c>
      <c r="O11" s="29">
        <f>N11*O3</f>
        <v>4.25</v>
      </c>
      <c r="P11" s="10">
        <v>3.2</v>
      </c>
      <c r="Q11" s="11">
        <v>9</v>
      </c>
      <c r="R11" s="5">
        <f>AVERAGE(P11:Q11)</f>
        <v>6.1</v>
      </c>
      <c r="S11" s="2">
        <f>R11*S3</f>
        <v>0.9149999999999999</v>
      </c>
      <c r="T11" s="38">
        <f>S11+O11+J11</f>
        <v>7.0649999999999995</v>
      </c>
    </row>
    <row r="12" spans="1:20" ht="12.75">
      <c r="A12" s="42" t="s">
        <v>6</v>
      </c>
      <c r="B12" s="25">
        <v>9</v>
      </c>
      <c r="C12" s="26">
        <v>8</v>
      </c>
      <c r="D12" s="26">
        <v>6</v>
      </c>
      <c r="E12" s="26">
        <v>4</v>
      </c>
      <c r="F12" s="26">
        <v>4</v>
      </c>
      <c r="G12" s="26">
        <v>5</v>
      </c>
      <c r="H12" s="27">
        <v>5</v>
      </c>
      <c r="I12" s="28">
        <f t="shared" si="1"/>
        <v>5.857142857142857</v>
      </c>
      <c r="J12" s="29">
        <f>J3*I12</f>
        <v>2.05</v>
      </c>
      <c r="K12" s="25">
        <v>8</v>
      </c>
      <c r="L12" s="26">
        <v>9.1</v>
      </c>
      <c r="M12" s="27">
        <v>7.2</v>
      </c>
      <c r="N12" s="28">
        <f t="shared" si="0"/>
        <v>8.1</v>
      </c>
      <c r="O12" s="29">
        <f>N12*O3</f>
        <v>4.05</v>
      </c>
      <c r="P12" s="10">
        <v>6.9</v>
      </c>
      <c r="Q12" s="11">
        <v>6</v>
      </c>
      <c r="R12" s="5">
        <f>AVERAGE(P12:Q12)</f>
        <v>6.45</v>
      </c>
      <c r="S12" s="2">
        <f>R12*S3</f>
        <v>0.9675</v>
      </c>
      <c r="T12" s="38">
        <f>S12+O12+J12</f>
        <v>7.0675</v>
      </c>
    </row>
    <row r="13" spans="1:20" ht="12.75">
      <c r="A13" s="42" t="s">
        <v>7</v>
      </c>
      <c r="B13" s="25">
        <v>5</v>
      </c>
      <c r="C13" s="26">
        <v>8</v>
      </c>
      <c r="D13" s="26">
        <v>8</v>
      </c>
      <c r="E13" s="26">
        <v>0</v>
      </c>
      <c r="F13" s="26">
        <v>6</v>
      </c>
      <c r="G13" s="26">
        <v>0</v>
      </c>
      <c r="H13" s="27">
        <v>0</v>
      </c>
      <c r="I13" s="28">
        <f t="shared" si="1"/>
        <v>3.857142857142857</v>
      </c>
      <c r="J13" s="29">
        <f>J3*I13</f>
        <v>1.3499999999999999</v>
      </c>
      <c r="K13" s="25">
        <v>8</v>
      </c>
      <c r="L13" s="26">
        <v>6.3</v>
      </c>
      <c r="M13" s="27">
        <v>5.3</v>
      </c>
      <c r="N13" s="28">
        <f t="shared" si="0"/>
        <v>6.533333333333334</v>
      </c>
      <c r="O13" s="29">
        <f>N13*O3</f>
        <v>3.266666666666667</v>
      </c>
      <c r="P13" s="10">
        <v>0.8</v>
      </c>
      <c r="Q13" s="11">
        <v>3</v>
      </c>
      <c r="R13" s="5">
        <f>AVERAGE(P13:Q13)</f>
        <v>1.9</v>
      </c>
      <c r="S13" s="2">
        <f>R13*S3</f>
        <v>0.285</v>
      </c>
      <c r="T13" s="38">
        <f>S13+O13+J13</f>
        <v>4.901666666666667</v>
      </c>
    </row>
    <row r="14" spans="1:20" ht="12.75">
      <c r="A14" s="42" t="s">
        <v>8</v>
      </c>
      <c r="B14" s="25">
        <v>5</v>
      </c>
      <c r="C14" s="26">
        <v>5</v>
      </c>
      <c r="D14" s="26">
        <v>8</v>
      </c>
      <c r="E14" s="26">
        <v>5</v>
      </c>
      <c r="F14" s="26">
        <v>6</v>
      </c>
      <c r="G14" s="26">
        <v>6</v>
      </c>
      <c r="H14" s="27">
        <v>0</v>
      </c>
      <c r="I14" s="28">
        <f t="shared" si="1"/>
        <v>5</v>
      </c>
      <c r="J14" s="29">
        <f>I14*J3</f>
        <v>1.75</v>
      </c>
      <c r="K14" s="25">
        <v>6</v>
      </c>
      <c r="L14" s="26">
        <v>5.1</v>
      </c>
      <c r="M14" s="27">
        <v>2.3</v>
      </c>
      <c r="N14" s="28">
        <f t="shared" si="0"/>
        <v>4.466666666666666</v>
      </c>
      <c r="O14" s="29">
        <f>N14*O3</f>
        <v>2.233333333333333</v>
      </c>
      <c r="P14" s="10">
        <v>7.8</v>
      </c>
      <c r="Q14" s="11">
        <v>5</v>
      </c>
      <c r="R14" s="5">
        <f>AVERAGE(P14:Q14)</f>
        <v>6.4</v>
      </c>
      <c r="S14" s="2">
        <f>R14*S3</f>
        <v>0.96</v>
      </c>
      <c r="T14" s="38">
        <f>S14+O14+J14</f>
        <v>4.943333333333333</v>
      </c>
    </row>
    <row r="15" spans="1:20" ht="12.75">
      <c r="A15" s="42" t="s">
        <v>9</v>
      </c>
      <c r="B15" s="25">
        <v>6</v>
      </c>
      <c r="C15" s="26">
        <v>6</v>
      </c>
      <c r="D15" s="26">
        <v>7</v>
      </c>
      <c r="E15" s="26">
        <v>4</v>
      </c>
      <c r="F15" s="26">
        <v>7</v>
      </c>
      <c r="G15" s="26">
        <v>5</v>
      </c>
      <c r="H15" s="27">
        <v>2</v>
      </c>
      <c r="I15" s="28">
        <f t="shared" si="1"/>
        <v>5.285714285714286</v>
      </c>
      <c r="J15" s="29">
        <f>J3*I15</f>
        <v>1.8499999999999999</v>
      </c>
      <c r="K15" s="25">
        <v>2</v>
      </c>
      <c r="L15" s="26">
        <v>8.6</v>
      </c>
      <c r="M15" s="27">
        <v>4.6</v>
      </c>
      <c r="N15" s="28">
        <f t="shared" si="0"/>
        <v>5.066666666666666</v>
      </c>
      <c r="O15" s="29">
        <f>N15*O3</f>
        <v>2.533333333333333</v>
      </c>
      <c r="P15" s="10">
        <v>10</v>
      </c>
      <c r="Q15" s="11">
        <v>6</v>
      </c>
      <c r="R15" s="5">
        <f>AVERAGE(P15:Q15)</f>
        <v>8</v>
      </c>
      <c r="S15" s="2">
        <f>R15*S3</f>
        <v>1.2</v>
      </c>
      <c r="T15" s="38">
        <f>S15+O15+J15</f>
        <v>5.583333333333333</v>
      </c>
    </row>
    <row r="16" spans="1:20" ht="12.75">
      <c r="A16" s="42" t="s">
        <v>10</v>
      </c>
      <c r="B16" s="25">
        <v>3</v>
      </c>
      <c r="C16" s="26">
        <v>4</v>
      </c>
      <c r="D16" s="26">
        <v>5</v>
      </c>
      <c r="E16" s="26">
        <v>8</v>
      </c>
      <c r="F16" s="26">
        <v>4</v>
      </c>
      <c r="G16" s="26">
        <v>4</v>
      </c>
      <c r="H16" s="27">
        <v>5</v>
      </c>
      <c r="I16" s="28">
        <f t="shared" si="1"/>
        <v>4.714285714285714</v>
      </c>
      <c r="J16" s="29">
        <f>J3*I16</f>
        <v>1.65</v>
      </c>
      <c r="K16" s="25">
        <v>3.6</v>
      </c>
      <c r="L16" s="26">
        <v>6.6</v>
      </c>
      <c r="M16" s="27">
        <v>9.9</v>
      </c>
      <c r="N16" s="28">
        <f t="shared" si="0"/>
        <v>6.7</v>
      </c>
      <c r="O16" s="29">
        <f>N16*O3</f>
        <v>3.35</v>
      </c>
      <c r="P16" s="10">
        <v>0.8</v>
      </c>
      <c r="Q16" s="11">
        <v>9</v>
      </c>
      <c r="R16" s="5">
        <f>AVERAGE(P16:Q16)</f>
        <v>4.9</v>
      </c>
      <c r="S16" s="2">
        <f>S3*R16</f>
        <v>0.735</v>
      </c>
      <c r="T16" s="38">
        <f>S16+O16+J16</f>
        <v>5.734999999999999</v>
      </c>
    </row>
    <row r="17" spans="1:20" ht="12.75">
      <c r="A17" s="42" t="s">
        <v>11</v>
      </c>
      <c r="B17" s="25">
        <v>7</v>
      </c>
      <c r="C17" s="26">
        <v>7</v>
      </c>
      <c r="D17" s="26">
        <v>6</v>
      </c>
      <c r="E17" s="26">
        <v>7</v>
      </c>
      <c r="F17" s="26">
        <v>5</v>
      </c>
      <c r="G17" s="26">
        <v>8</v>
      </c>
      <c r="H17" s="27">
        <v>8</v>
      </c>
      <c r="I17" s="28">
        <f t="shared" si="1"/>
        <v>6.857142857142857</v>
      </c>
      <c r="J17" s="29">
        <f>J3*I17</f>
        <v>2.4</v>
      </c>
      <c r="K17" s="25">
        <v>8</v>
      </c>
      <c r="L17" s="26">
        <v>3.3</v>
      </c>
      <c r="M17" s="27">
        <v>10</v>
      </c>
      <c r="N17" s="28">
        <f t="shared" si="0"/>
        <v>7.1000000000000005</v>
      </c>
      <c r="O17" s="29">
        <f>N17*O3</f>
        <v>3.5500000000000003</v>
      </c>
      <c r="P17" s="10">
        <v>5</v>
      </c>
      <c r="Q17" s="11">
        <v>8</v>
      </c>
      <c r="R17" s="5">
        <f>AVERAGE(P17:Q17)</f>
        <v>6.5</v>
      </c>
      <c r="S17" s="2">
        <f>S3*R17</f>
        <v>0.975</v>
      </c>
      <c r="T17" s="38">
        <f>S17+O17+J17</f>
        <v>6.925000000000001</v>
      </c>
    </row>
    <row r="18" spans="1:20" ht="12.75">
      <c r="A18" s="42" t="s">
        <v>12</v>
      </c>
      <c r="B18" s="25">
        <v>5</v>
      </c>
      <c r="C18" s="26">
        <v>5</v>
      </c>
      <c r="D18" s="26">
        <v>2</v>
      </c>
      <c r="E18" s="26">
        <v>0</v>
      </c>
      <c r="F18" s="26">
        <v>9</v>
      </c>
      <c r="G18" s="26">
        <v>5</v>
      </c>
      <c r="H18" s="27">
        <v>5</v>
      </c>
      <c r="I18" s="28">
        <f t="shared" si="1"/>
        <v>4.428571428571429</v>
      </c>
      <c r="J18" s="29">
        <f>J3*I18</f>
        <v>1.55</v>
      </c>
      <c r="K18" s="25">
        <v>6.9</v>
      </c>
      <c r="L18" s="26">
        <v>3.2</v>
      </c>
      <c r="M18" s="27">
        <v>0</v>
      </c>
      <c r="N18" s="28">
        <f t="shared" si="0"/>
        <v>3.366666666666667</v>
      </c>
      <c r="O18" s="29">
        <f>N18*O3</f>
        <v>1.6833333333333336</v>
      </c>
      <c r="P18" s="10">
        <v>5.8</v>
      </c>
      <c r="Q18" s="11">
        <v>8</v>
      </c>
      <c r="R18" s="5">
        <f>AVERAGE(P18:Q18)</f>
        <v>6.9</v>
      </c>
      <c r="S18" s="2">
        <f>R18*S3</f>
        <v>1.035</v>
      </c>
      <c r="T18" s="38">
        <f>S18+O18+J18</f>
        <v>4.2683333333333335</v>
      </c>
    </row>
    <row r="19" spans="1:20" ht="12.75">
      <c r="A19" s="42" t="s">
        <v>13</v>
      </c>
      <c r="B19" s="25">
        <v>8</v>
      </c>
      <c r="C19" s="26">
        <v>2</v>
      </c>
      <c r="D19" s="26">
        <v>4</v>
      </c>
      <c r="E19" s="26">
        <v>5</v>
      </c>
      <c r="F19" s="26">
        <v>8</v>
      </c>
      <c r="G19" s="26">
        <v>2</v>
      </c>
      <c r="H19" s="27">
        <v>6</v>
      </c>
      <c r="I19" s="28">
        <f t="shared" si="1"/>
        <v>5</v>
      </c>
      <c r="J19" s="29">
        <f>I19*J3</f>
        <v>1.75</v>
      </c>
      <c r="K19" s="25">
        <v>8.2</v>
      </c>
      <c r="L19" s="26">
        <v>5.5</v>
      </c>
      <c r="M19" s="27">
        <v>5.9</v>
      </c>
      <c r="N19" s="28">
        <f t="shared" si="0"/>
        <v>6.533333333333334</v>
      </c>
      <c r="O19" s="29">
        <f>N19*O3</f>
        <v>3.266666666666667</v>
      </c>
      <c r="P19" s="10">
        <v>6.5</v>
      </c>
      <c r="Q19" s="11">
        <v>5.5</v>
      </c>
      <c r="R19" s="5">
        <f>AVERAGE(P19:Q19)</f>
        <v>6</v>
      </c>
      <c r="S19" s="2">
        <f>R19*S3</f>
        <v>0.8999999999999999</v>
      </c>
      <c r="T19" s="38">
        <f>S19+O19+J19</f>
        <v>5.916666666666667</v>
      </c>
    </row>
    <row r="20" spans="1:20" ht="12.75">
      <c r="A20" s="42" t="s">
        <v>14</v>
      </c>
      <c r="B20" s="25">
        <v>8</v>
      </c>
      <c r="C20" s="26">
        <v>4</v>
      </c>
      <c r="D20" s="26">
        <v>7</v>
      </c>
      <c r="E20" s="26">
        <v>6</v>
      </c>
      <c r="F20" s="26">
        <v>7</v>
      </c>
      <c r="G20" s="26">
        <v>5</v>
      </c>
      <c r="H20" s="27">
        <v>4</v>
      </c>
      <c r="I20" s="28">
        <f aca="true" t="shared" si="2" ref="I20:I25">AVERAGE(B20:H20)</f>
        <v>5.857142857142857</v>
      </c>
      <c r="J20" s="29">
        <f>J3*I20</f>
        <v>2.05</v>
      </c>
      <c r="K20" s="25">
        <v>5</v>
      </c>
      <c r="L20" s="26">
        <v>9.5</v>
      </c>
      <c r="M20" s="27">
        <v>2.6</v>
      </c>
      <c r="N20" s="28">
        <f t="shared" si="0"/>
        <v>5.7</v>
      </c>
      <c r="O20" s="29">
        <f>N20*O3</f>
        <v>2.85</v>
      </c>
      <c r="P20" s="10">
        <v>6.1</v>
      </c>
      <c r="Q20" s="11">
        <v>5</v>
      </c>
      <c r="R20" s="5">
        <f>AVERAGE(P20:Q20)</f>
        <v>5.55</v>
      </c>
      <c r="S20" s="2">
        <f>R20*S3</f>
        <v>0.8324999999999999</v>
      </c>
      <c r="T20" s="38">
        <f>S20+O20+J20</f>
        <v>5.7325</v>
      </c>
    </row>
    <row r="21" spans="1:20" ht="12.75">
      <c r="A21" s="42" t="s">
        <v>15</v>
      </c>
      <c r="B21" s="25">
        <v>9</v>
      </c>
      <c r="C21" s="26">
        <v>7</v>
      </c>
      <c r="D21" s="26">
        <v>5</v>
      </c>
      <c r="E21" s="26">
        <v>6</v>
      </c>
      <c r="F21" s="26">
        <v>4</v>
      </c>
      <c r="G21" s="26">
        <v>4</v>
      </c>
      <c r="H21" s="27">
        <v>5</v>
      </c>
      <c r="I21" s="28">
        <f t="shared" si="2"/>
        <v>5.714285714285714</v>
      </c>
      <c r="J21" s="29">
        <f>I21*J3</f>
        <v>2</v>
      </c>
      <c r="K21" s="25">
        <v>7</v>
      </c>
      <c r="L21" s="26">
        <v>8.4</v>
      </c>
      <c r="M21" s="27">
        <v>5.9</v>
      </c>
      <c r="N21" s="28">
        <f t="shared" si="0"/>
        <v>7.1000000000000005</v>
      </c>
      <c r="O21" s="29">
        <f>N21*O3</f>
        <v>3.5500000000000003</v>
      </c>
      <c r="P21" s="10">
        <v>1.6</v>
      </c>
      <c r="Q21" s="11">
        <v>6</v>
      </c>
      <c r="R21" s="5">
        <f>AVERAGE(P21:Q21)</f>
        <v>3.8</v>
      </c>
      <c r="S21" s="2">
        <f>R21*S3</f>
        <v>0.57</v>
      </c>
      <c r="T21" s="38">
        <f>S21+O21+J21</f>
        <v>6.12</v>
      </c>
    </row>
    <row r="22" spans="1:20" ht="12.75">
      <c r="A22" s="42" t="s">
        <v>16</v>
      </c>
      <c r="B22" s="25">
        <v>7</v>
      </c>
      <c r="C22" s="26">
        <v>5</v>
      </c>
      <c r="D22" s="26">
        <v>1</v>
      </c>
      <c r="E22" s="26">
        <v>9</v>
      </c>
      <c r="F22" s="26">
        <v>5</v>
      </c>
      <c r="G22" s="26">
        <v>7</v>
      </c>
      <c r="H22" s="27">
        <v>5</v>
      </c>
      <c r="I22" s="28">
        <f t="shared" si="2"/>
        <v>5.571428571428571</v>
      </c>
      <c r="J22" s="29">
        <f>I22*J3</f>
        <v>1.9499999999999997</v>
      </c>
      <c r="K22" s="25">
        <v>8</v>
      </c>
      <c r="L22" s="26">
        <v>7.5</v>
      </c>
      <c r="M22" s="27">
        <v>7.9</v>
      </c>
      <c r="N22" s="28">
        <f t="shared" si="0"/>
        <v>7.8</v>
      </c>
      <c r="O22" s="29">
        <f>N22*O3</f>
        <v>3.9</v>
      </c>
      <c r="P22" s="10">
        <v>6.8</v>
      </c>
      <c r="Q22" s="11">
        <v>9</v>
      </c>
      <c r="R22" s="5">
        <f>AVERAGE(P22:Q22)</f>
        <v>7.9</v>
      </c>
      <c r="S22" s="2">
        <f>R22*S3</f>
        <v>1.185</v>
      </c>
      <c r="T22" s="38">
        <f>S22+O22+J22</f>
        <v>7.035</v>
      </c>
    </row>
    <row r="23" spans="1:20" ht="12.75">
      <c r="A23" s="42" t="s">
        <v>21</v>
      </c>
      <c r="B23" s="25">
        <v>6</v>
      </c>
      <c r="C23" s="26">
        <v>5</v>
      </c>
      <c r="D23" s="26">
        <v>3</v>
      </c>
      <c r="E23" s="26">
        <v>0</v>
      </c>
      <c r="F23" s="26">
        <v>1</v>
      </c>
      <c r="G23" s="26">
        <v>9</v>
      </c>
      <c r="H23" s="27">
        <v>8</v>
      </c>
      <c r="I23" s="28">
        <f t="shared" si="2"/>
        <v>4.571428571428571</v>
      </c>
      <c r="J23" s="29">
        <f>I23*J3</f>
        <v>1.5999999999999999</v>
      </c>
      <c r="K23" s="25">
        <v>3.9</v>
      </c>
      <c r="L23" s="26">
        <v>7.4</v>
      </c>
      <c r="M23" s="27">
        <v>8.6</v>
      </c>
      <c r="N23" s="28">
        <f t="shared" si="0"/>
        <v>6.633333333333333</v>
      </c>
      <c r="O23" s="29">
        <f>N23*O3</f>
        <v>3.3166666666666664</v>
      </c>
      <c r="P23" s="10">
        <v>8.7</v>
      </c>
      <c r="Q23" s="11">
        <v>7</v>
      </c>
      <c r="R23" s="5">
        <f>AVERAGE(P23:Q23)</f>
        <v>7.85</v>
      </c>
      <c r="S23" s="2">
        <f>R23*S3</f>
        <v>1.1775</v>
      </c>
      <c r="T23" s="38">
        <f>S23+O23+J23</f>
        <v>6.094166666666666</v>
      </c>
    </row>
    <row r="24" spans="1:20" ht="12.75">
      <c r="A24" s="42" t="s">
        <v>17</v>
      </c>
      <c r="B24" s="25">
        <v>9</v>
      </c>
      <c r="C24" s="26">
        <v>6</v>
      </c>
      <c r="D24" s="26">
        <v>0</v>
      </c>
      <c r="E24" s="26">
        <v>5</v>
      </c>
      <c r="F24" s="26">
        <v>6</v>
      </c>
      <c r="G24" s="26">
        <v>9</v>
      </c>
      <c r="H24" s="27">
        <v>7</v>
      </c>
      <c r="I24" s="28">
        <f t="shared" si="2"/>
        <v>6</v>
      </c>
      <c r="J24" s="29">
        <f>I24*J3</f>
        <v>2.0999999999999996</v>
      </c>
      <c r="K24" s="25">
        <v>4.9</v>
      </c>
      <c r="L24" s="26">
        <v>6.7</v>
      </c>
      <c r="M24" s="27">
        <v>8.6</v>
      </c>
      <c r="N24" s="28">
        <f t="shared" si="0"/>
        <v>6.733333333333334</v>
      </c>
      <c r="O24" s="29">
        <f>N24*O3</f>
        <v>3.366666666666667</v>
      </c>
      <c r="P24" s="10">
        <v>9.6</v>
      </c>
      <c r="Q24" s="11">
        <v>5</v>
      </c>
      <c r="R24" s="5">
        <f>AVERAGE(P24:Q24)</f>
        <v>7.3</v>
      </c>
      <c r="S24" s="2">
        <f>R24*S3</f>
        <v>1.095</v>
      </c>
      <c r="T24" s="38">
        <f>S24+O24+J24</f>
        <v>6.5616666666666665</v>
      </c>
    </row>
    <row r="25" spans="1:20" ht="13.5" thickBot="1">
      <c r="A25" s="43" t="s">
        <v>18</v>
      </c>
      <c r="B25" s="30">
        <v>7</v>
      </c>
      <c r="C25" s="31">
        <v>9</v>
      </c>
      <c r="D25" s="31">
        <v>5</v>
      </c>
      <c r="E25" s="31">
        <v>8</v>
      </c>
      <c r="F25" s="31">
        <v>9</v>
      </c>
      <c r="G25" s="31">
        <v>8</v>
      </c>
      <c r="H25" s="32">
        <v>4</v>
      </c>
      <c r="I25" s="33">
        <f t="shared" si="2"/>
        <v>7.142857142857143</v>
      </c>
      <c r="J25" s="34">
        <f>I25*J3</f>
        <v>2.5</v>
      </c>
      <c r="K25" s="30">
        <v>9.8</v>
      </c>
      <c r="L25" s="31">
        <v>8</v>
      </c>
      <c r="M25" s="32">
        <v>10</v>
      </c>
      <c r="N25" s="33">
        <f t="shared" si="0"/>
        <v>9.266666666666667</v>
      </c>
      <c r="O25" s="34">
        <f>N25*O3</f>
        <v>4.633333333333334</v>
      </c>
      <c r="P25" s="12">
        <v>9.9</v>
      </c>
      <c r="Q25" s="13">
        <v>9</v>
      </c>
      <c r="R25" s="6">
        <f>AVERAGE(P25:Q25)</f>
        <v>9.45</v>
      </c>
      <c r="S25" s="3">
        <f>S3*R25</f>
        <v>1.4174999999999998</v>
      </c>
      <c r="T25" s="39">
        <f>S25+O25+J25</f>
        <v>8.550833333333333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dcterms:created xsi:type="dcterms:W3CDTF">2008-03-03T13:14:45Z</dcterms:created>
  <dcterms:modified xsi:type="dcterms:W3CDTF">2008-03-05T13:11:11Z</dcterms:modified>
  <cp:category/>
  <cp:version/>
  <cp:contentType/>
  <cp:contentStatus/>
</cp:coreProperties>
</file>