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<sst xmlns="http://schemas.openxmlformats.org/spreadsheetml/2006/main" count="94" uniqueCount="73">
  <si>
    <t>Salário</t>
  </si>
  <si>
    <t>Outras</t>
  </si>
  <si>
    <t>Pró-Labore</t>
  </si>
  <si>
    <t>TOTAL</t>
  </si>
  <si>
    <t>Condomínio</t>
  </si>
  <si>
    <t>Aluguel</t>
  </si>
  <si>
    <t>Tv por Assinatura</t>
  </si>
  <si>
    <t>Provedor Internet</t>
  </si>
  <si>
    <t>Reparos/Manutenção</t>
  </si>
  <si>
    <t>Mensalidade Escolar</t>
  </si>
  <si>
    <t xml:space="preserve">Cursos </t>
  </si>
  <si>
    <t>Livros</t>
  </si>
  <si>
    <t>Seminários/Palestras</t>
  </si>
  <si>
    <t>Transporte Escolar</t>
  </si>
  <si>
    <t>Lanches/Alimentação</t>
  </si>
  <si>
    <t>Cinema/Teatro/Show</t>
  </si>
  <si>
    <t>Restaurantes</t>
  </si>
  <si>
    <t>Viagens</t>
  </si>
  <si>
    <t>Discos/Cds/Livros</t>
  </si>
  <si>
    <t>Jornais/Revistas</t>
  </si>
  <si>
    <t>Locações Filmes/Jogos</t>
  </si>
  <si>
    <t>Mensalidade Clube</t>
  </si>
  <si>
    <t>Combustível</t>
  </si>
  <si>
    <t>Manutenção/Ipva/Multas</t>
  </si>
  <si>
    <t>Seguro do Carro</t>
  </si>
  <si>
    <t>Financiamento do Carro</t>
  </si>
  <si>
    <t>Estacionamento</t>
  </si>
  <si>
    <t>Seguro Saúde</t>
  </si>
  <si>
    <t>Médico Particular</t>
  </si>
  <si>
    <t>Exames Laboratoriais</t>
  </si>
  <si>
    <t>Dentista</t>
  </si>
  <si>
    <t>Farmácia</t>
  </si>
  <si>
    <t>Academia de Ginástica</t>
  </si>
  <si>
    <t>Vestuário</t>
  </si>
  <si>
    <t>Presentes</t>
  </si>
  <si>
    <t>Cabeleireiro/Barbeiro</t>
  </si>
  <si>
    <t>Hobbies</t>
  </si>
  <si>
    <t>Doações</t>
  </si>
  <si>
    <t>Anuidade Cartão Crédito</t>
  </si>
  <si>
    <t>Tarifas Bancárias</t>
  </si>
  <si>
    <t>Contribuição Plano Previdência</t>
  </si>
  <si>
    <t>Prestações de Crediários</t>
  </si>
  <si>
    <t>Juros de Cartão de Crédito</t>
  </si>
  <si>
    <t>Juros de Cheque Especial</t>
  </si>
  <si>
    <t>Outros Financiamentos</t>
  </si>
  <si>
    <t>Impostos</t>
  </si>
  <si>
    <t>Receitas</t>
  </si>
  <si>
    <t>Período  :</t>
  </si>
  <si>
    <t>Despesas com Moradia</t>
  </si>
  <si>
    <t>Despesas com Educação</t>
  </si>
  <si>
    <t>Despesas com Lazer</t>
  </si>
  <si>
    <t>Despesas com Transporte</t>
  </si>
  <si>
    <t>Despesas com Saúde</t>
  </si>
  <si>
    <t>Despesas Diversas</t>
  </si>
  <si>
    <t>Despesas com Dívidas</t>
  </si>
  <si>
    <t>RESUMO</t>
  </si>
  <si>
    <t xml:space="preserve">Outros Seguros </t>
  </si>
  <si>
    <t>Gastos c/ Animais Estim.</t>
  </si>
  <si>
    <t>Prestação Financiamento</t>
  </si>
  <si>
    <t>Água</t>
  </si>
  <si>
    <t>Luz</t>
  </si>
  <si>
    <t>Gás</t>
  </si>
  <si>
    <t>Telefone fixo</t>
  </si>
  <si>
    <t>Telefone móvel (celular)</t>
  </si>
  <si>
    <t>Empregada</t>
  </si>
  <si>
    <t>IPTU</t>
  </si>
  <si>
    <t>Supermercado</t>
  </si>
  <si>
    <t>Despesas com Diversos</t>
  </si>
  <si>
    <t>Ônibus</t>
  </si>
  <si>
    <t>Metrô</t>
  </si>
  <si>
    <t xml:space="preserve">Orçamento Doméstico </t>
  </si>
  <si>
    <t>SALDO RESTANTE</t>
  </si>
  <si>
    <t>Total com despesas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</si>
</sst>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_(&quot;R$ &quot;* #,##0_);_(&quot;R$ &quot;* \(#,##0\);_(&quot;R$ &quot;* &quot;-&quot;_);_(@_)"/>
    <numFmt numFmtId="166" formatCode="mmmm/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0" fillId="2" borderId="0" xfId="0" applyNumberFormat="1" applyFill="1" applyBorder="1" applyAlignment="1" applyProtection="1">
      <alignment horizontal="left"/>
      <protection locked="0"/>
    </xf>
    <xf numFmtId="10" fontId="7" fillId="2" borderId="0" xfId="0" applyNumberFormat="1" applyFont="1" applyFill="1" applyAlignment="1">
      <alignment horizontal="right"/>
    </xf>
    <xf numFmtId="4" fontId="8" fillId="2" borderId="0" xfId="0" applyNumberFormat="1" applyFont="1" applyFill="1" applyBorder="1" applyAlignment="1" applyProtection="1">
      <alignment horizontal="left"/>
      <protection/>
    </xf>
    <xf numFmtId="4" fontId="8" fillId="2" borderId="0" xfId="0" applyNumberFormat="1" applyFont="1" applyFill="1" applyAlignment="1">
      <alignment horizontal="right"/>
    </xf>
    <xf numFmtId="4" fontId="8" fillId="2" borderId="0" xfId="0" applyNumberFormat="1" applyFont="1" applyFill="1" applyBorder="1" applyAlignment="1" applyProtection="1">
      <alignment horizontal="right"/>
      <protection/>
    </xf>
    <xf numFmtId="4" fontId="0" fillId="2" borderId="0" xfId="0" applyNumberForma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/>
    </xf>
    <xf numFmtId="4" fontId="0" fillId="2" borderId="4" xfId="0" applyNumberFormat="1" applyFill="1" applyBorder="1" applyAlignment="1" applyProtection="1">
      <alignment horizontal="left"/>
      <protection locked="0"/>
    </xf>
    <xf numFmtId="10" fontId="7" fillId="2" borderId="4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4" fontId="0" fillId="2" borderId="5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/>
    </xf>
    <xf numFmtId="10" fontId="7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4" xfId="0" applyNumberFormat="1" applyFill="1" applyBorder="1" applyAlignment="1" applyProtection="1">
      <alignment horizontal="left"/>
      <protection/>
    </xf>
    <xf numFmtId="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4" fontId="8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22" fontId="5" fillId="2" borderId="1" xfId="0" applyNumberFormat="1" applyFont="1" applyFill="1" applyBorder="1" applyAlignment="1">
      <alignment horizontal="center"/>
    </xf>
    <xf numFmtId="22" fontId="5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6" fontId="0" fillId="2" borderId="0" xfId="0" applyNumberFormat="1" applyFill="1" applyAlignment="1">
      <alignment horizontal="left"/>
    </xf>
    <xf numFmtId="4" fontId="3" fillId="2" borderId="4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66" fontId="4" fillId="4" borderId="4" xfId="0" applyNumberFormat="1" applyFont="1" applyFill="1" applyBorder="1" applyAlignment="1" applyProtection="1">
      <alignment horizontal="left"/>
      <protection locked="0"/>
    </xf>
    <xf numFmtId="4" fontId="0" fillId="4" borderId="4" xfId="0" applyNumberFormat="1" applyFont="1" applyFill="1" applyBorder="1" applyAlignment="1" applyProtection="1">
      <alignment horizontal="right"/>
      <protection locked="0"/>
    </xf>
    <xf numFmtId="4" fontId="0" fillId="4" borderId="4" xfId="0" applyNumberFormat="1" applyFill="1" applyBorder="1" applyAlignment="1" applyProtection="1">
      <alignment horizontal="right"/>
      <protection locked="0"/>
    </xf>
    <xf numFmtId="4" fontId="0" fillId="4" borderId="4" xfId="0" applyNumberFormat="1" applyFill="1" applyBorder="1" applyAlignment="1" applyProtection="1">
      <alignment/>
      <protection locked="0"/>
    </xf>
    <xf numFmtId="4" fontId="0" fillId="4" borderId="4" xfId="0" applyNumberFormat="1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10" fontId="7" fillId="2" borderId="4" xfId="0" applyNumberFormat="1" applyFont="1" applyFill="1" applyBorder="1" applyAlignment="1" applyProtection="1">
      <alignment horizontal="right"/>
      <protection hidden="1"/>
    </xf>
    <xf numFmtId="4" fontId="8" fillId="2" borderId="0" xfId="0" applyNumberFormat="1" applyFont="1" applyFill="1" applyBorder="1" applyAlignment="1" applyProtection="1">
      <alignment horizontal="right"/>
      <protection hidden="1"/>
    </xf>
    <xf numFmtId="10" fontId="7" fillId="2" borderId="0" xfId="0" applyNumberFormat="1" applyFont="1" applyFill="1" applyBorder="1" applyAlignment="1" applyProtection="1">
      <alignment horizontal="right"/>
      <protection hidden="1"/>
    </xf>
    <xf numFmtId="4" fontId="8" fillId="2" borderId="0" xfId="0" applyNumberFormat="1" applyFont="1" applyFill="1" applyAlignment="1" applyProtection="1">
      <alignment horizontal="right"/>
      <protection hidden="1"/>
    </xf>
    <xf numFmtId="10" fontId="7" fillId="2" borderId="0" xfId="0" applyNumberFormat="1" applyFont="1" applyFill="1" applyAlignment="1" applyProtection="1">
      <alignment horizontal="right"/>
      <protection hidden="1"/>
    </xf>
    <xf numFmtId="4" fontId="3" fillId="2" borderId="4" xfId="0" applyNumberFormat="1" applyFon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4" fontId="12" fillId="2" borderId="0" xfId="0" applyNumberFormat="1" applyFont="1" applyFill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Orçamento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DADOS!$B$82</c:f>
              <c:strCache>
                <c:ptCount val="1"/>
                <c:pt idx="0">
                  <c:v>23/04/04 19:38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DADOS!$A$83:$A$90</c:f>
              <c:strCache>
                <c:ptCount val="8"/>
                <c:pt idx="0">
                  <c:v>Receitas</c:v>
                </c:pt>
                <c:pt idx="1">
                  <c:v>Despesas com Moradia</c:v>
                </c:pt>
                <c:pt idx="2">
                  <c:v>Despesas com Educação</c:v>
                </c:pt>
                <c:pt idx="3">
                  <c:v>Despesas com Lazer</c:v>
                </c:pt>
                <c:pt idx="4">
                  <c:v>Despesas com Transporte</c:v>
                </c:pt>
                <c:pt idx="5">
                  <c:v>Despesas com Saúde</c:v>
                </c:pt>
                <c:pt idx="6">
                  <c:v>Despesas com Diversos</c:v>
                </c:pt>
                <c:pt idx="7">
                  <c:v>Despesas com Dívidas</c:v>
                </c:pt>
              </c:strCache>
            </c:strRef>
          </c:cat>
          <c:val>
            <c:numRef>
              <c:f>DADOS!$B$83:$B$90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31063060"/>
        <c:axId val="11132085"/>
      </c:bar3DChart>
      <c:catAx>
        <c:axId val="310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Receitas / Despesas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132085"/>
        <c:crosses val="autoZero"/>
        <c:auto val="1"/>
        <c:lblOffset val="100"/>
        <c:noMultiLvlLbl val="0"/>
      </c:catAx>
      <c:valAx>
        <c:axId val="11132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63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85</xdr:row>
      <xdr:rowOff>133350</xdr:rowOff>
    </xdr:from>
    <xdr:to>
      <xdr:col>4</xdr:col>
      <xdr:colOff>438150</xdr:colOff>
      <xdr:row>87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3095625" y="14592300"/>
          <a:ext cx="981075" cy="485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5.7109375" style="1" customWidth="1"/>
    <col min="2" max="2" width="14.57421875" style="1" customWidth="1"/>
    <col min="3" max="3" width="9.140625" style="1" customWidth="1"/>
    <col min="4" max="4" width="5.140625" style="1" customWidth="1"/>
    <col min="5" max="5" width="26.28125" style="1" customWidth="1"/>
    <col min="6" max="6" width="14.7109375" style="1" customWidth="1"/>
    <col min="7" max="16384" width="9.140625" style="1" customWidth="1"/>
  </cols>
  <sheetData>
    <row r="1" spans="1:7" ht="20.25">
      <c r="A1" s="51" t="s">
        <v>70</v>
      </c>
      <c r="B1" s="52"/>
      <c r="C1" s="52"/>
      <c r="D1" s="52"/>
      <c r="E1" s="52"/>
      <c r="F1" s="52"/>
      <c r="G1" s="53"/>
    </row>
    <row r="3" spans="1:7" ht="14.25">
      <c r="A3" s="37" t="s">
        <v>47</v>
      </c>
      <c r="B3" s="54">
        <v>37196</v>
      </c>
      <c r="C3" s="38"/>
      <c r="D3" s="39"/>
      <c r="E3" s="40"/>
      <c r="F3" s="41">
        <v>38100.818569097224</v>
      </c>
      <c r="G3" s="42"/>
    </row>
    <row r="5" spans="1:7" ht="15.75">
      <c r="A5" s="44" t="s">
        <v>46</v>
      </c>
      <c r="B5" s="45"/>
      <c r="C5" s="45"/>
      <c r="D5" s="45"/>
      <c r="E5" s="45"/>
      <c r="F5" s="45"/>
      <c r="G5" s="46"/>
    </row>
    <row r="7" spans="1:7" ht="12.75">
      <c r="A7" s="17" t="s">
        <v>0</v>
      </c>
      <c r="B7" s="55"/>
      <c r="C7" s="60" t="e">
        <f>B7/$F$10</f>
        <v>#DIV/0!</v>
      </c>
      <c r="D7" s="20"/>
      <c r="E7" s="7"/>
      <c r="F7" s="21"/>
      <c r="G7" s="22"/>
    </row>
    <row r="8" spans="1:7" ht="12.75">
      <c r="A8" s="17" t="s">
        <v>2</v>
      </c>
      <c r="B8" s="55"/>
      <c r="C8" s="60" t="e">
        <f>B8/$F$10</f>
        <v>#DIV/0!</v>
      </c>
      <c r="D8" s="20"/>
      <c r="E8" s="23"/>
      <c r="F8" s="21"/>
      <c r="G8" s="21"/>
    </row>
    <row r="9" spans="1:7" ht="12.75">
      <c r="A9" s="7"/>
      <c r="B9" s="25"/>
      <c r="C9" s="26"/>
      <c r="D9" s="26"/>
      <c r="E9" s="27"/>
      <c r="F9" s="27"/>
      <c r="G9" s="27"/>
    </row>
    <row r="10" spans="1:7" ht="12.75">
      <c r="A10" s="9"/>
      <c r="B10" s="28"/>
      <c r="C10" s="22"/>
      <c r="D10" s="28"/>
      <c r="E10" s="11" t="s">
        <v>3</v>
      </c>
      <c r="F10" s="61">
        <f>SUM(B7:B9)</f>
        <v>0</v>
      </c>
      <c r="G10" s="62" t="e">
        <f>F10/$F$10</f>
        <v>#DIV/0!</v>
      </c>
    </row>
    <row r="12" spans="1:7" ht="15.75">
      <c r="A12" s="44" t="s">
        <v>48</v>
      </c>
      <c r="B12" s="45"/>
      <c r="C12" s="45"/>
      <c r="D12" s="45"/>
      <c r="E12" s="45"/>
      <c r="F12" s="45"/>
      <c r="G12" s="46"/>
    </row>
    <row r="14" spans="1:7" ht="12.75">
      <c r="A14" s="24" t="s">
        <v>4</v>
      </c>
      <c r="B14" s="56"/>
      <c r="C14" s="60" t="e">
        <f>B14/$B$91</f>
        <v>#DIV/0!</v>
      </c>
      <c r="D14" s="29"/>
      <c r="E14" s="24" t="s">
        <v>64</v>
      </c>
      <c r="F14" s="58"/>
      <c r="G14" s="60" t="e">
        <f>F14/$B$91</f>
        <v>#DIV/0!</v>
      </c>
    </row>
    <row r="15" spans="1:7" ht="12.75">
      <c r="A15" s="24" t="s">
        <v>5</v>
      </c>
      <c r="B15" s="56"/>
      <c r="C15" s="60" t="e">
        <f aca="true" t="shared" si="0" ref="C15:C21">B15/$B$91</f>
        <v>#DIV/0!</v>
      </c>
      <c r="D15" s="30"/>
      <c r="E15" s="24" t="s">
        <v>65</v>
      </c>
      <c r="F15" s="58"/>
      <c r="G15" s="60" t="e">
        <f aca="true" t="shared" si="1" ref="G15:G20">F15/$B$91</f>
        <v>#DIV/0!</v>
      </c>
    </row>
    <row r="16" spans="1:7" ht="12.75">
      <c r="A16" s="24" t="s">
        <v>58</v>
      </c>
      <c r="B16" s="56"/>
      <c r="C16" s="60" t="e">
        <f t="shared" si="0"/>
        <v>#DIV/0!</v>
      </c>
      <c r="D16" s="30"/>
      <c r="E16" s="24" t="s">
        <v>6</v>
      </c>
      <c r="F16" s="58"/>
      <c r="G16" s="60" t="e">
        <f t="shared" si="1"/>
        <v>#DIV/0!</v>
      </c>
    </row>
    <row r="17" spans="1:7" ht="12.75">
      <c r="A17" s="24" t="s">
        <v>59</v>
      </c>
      <c r="B17" s="56"/>
      <c r="C17" s="60" t="e">
        <f t="shared" si="0"/>
        <v>#DIV/0!</v>
      </c>
      <c r="D17" s="30"/>
      <c r="E17" s="24" t="s">
        <v>7</v>
      </c>
      <c r="F17" s="58"/>
      <c r="G17" s="60" t="e">
        <f t="shared" si="1"/>
        <v>#DIV/0!</v>
      </c>
    </row>
    <row r="18" spans="1:7" ht="12.75">
      <c r="A18" s="24" t="s">
        <v>60</v>
      </c>
      <c r="B18" s="56"/>
      <c r="C18" s="60" t="e">
        <f t="shared" si="0"/>
        <v>#DIV/0!</v>
      </c>
      <c r="D18" s="30"/>
      <c r="E18" s="24" t="s">
        <v>66</v>
      </c>
      <c r="F18" s="58"/>
      <c r="G18" s="60" t="e">
        <f t="shared" si="1"/>
        <v>#DIV/0!</v>
      </c>
    </row>
    <row r="19" spans="1:7" ht="12.75">
      <c r="A19" s="24" t="s">
        <v>61</v>
      </c>
      <c r="B19" s="57"/>
      <c r="C19" s="60" t="e">
        <f t="shared" si="0"/>
        <v>#DIV/0!</v>
      </c>
      <c r="D19" s="30"/>
      <c r="E19" s="24" t="s">
        <v>8</v>
      </c>
      <c r="F19" s="59"/>
      <c r="G19" s="60" t="e">
        <f t="shared" si="1"/>
        <v>#DIV/0!</v>
      </c>
    </row>
    <row r="20" spans="1:7" ht="12.75">
      <c r="A20" s="24" t="s">
        <v>62</v>
      </c>
      <c r="B20" s="57"/>
      <c r="C20" s="60" t="e">
        <f t="shared" si="0"/>
        <v>#DIV/0!</v>
      </c>
      <c r="D20" s="30"/>
      <c r="E20" s="24" t="s">
        <v>1</v>
      </c>
      <c r="F20" s="59"/>
      <c r="G20" s="60" t="e">
        <f t="shared" si="1"/>
        <v>#DIV/0!</v>
      </c>
    </row>
    <row r="21" spans="1:7" ht="12.75">
      <c r="A21" s="24" t="s">
        <v>63</v>
      </c>
      <c r="B21" s="57"/>
      <c r="C21" s="60" t="e">
        <f t="shared" si="0"/>
        <v>#DIV/0!</v>
      </c>
      <c r="D21" s="31"/>
      <c r="E21" s="32"/>
      <c r="F21" s="33"/>
      <c r="G21" s="33"/>
    </row>
    <row r="22" spans="1:5" ht="12.75">
      <c r="A22" s="12"/>
      <c r="B22" s="10"/>
      <c r="C22" s="10"/>
      <c r="D22" s="10"/>
      <c r="E22" s="10"/>
    </row>
    <row r="23" spans="1:7" ht="12.75">
      <c r="A23" s="13"/>
      <c r="B23" s="2"/>
      <c r="C23" s="2"/>
      <c r="D23" s="2"/>
      <c r="E23" s="11" t="s">
        <v>3</v>
      </c>
      <c r="F23" s="63">
        <f>SUM(B14:B21)+SUM(F14:F21)</f>
        <v>0</v>
      </c>
      <c r="G23" s="64" t="e">
        <f>F23/$B$91</f>
        <v>#DIV/0!</v>
      </c>
    </row>
    <row r="24" spans="1:4" ht="12.75">
      <c r="A24" s="12"/>
      <c r="B24" s="2"/>
      <c r="C24" s="2"/>
      <c r="D24" s="2"/>
    </row>
    <row r="25" spans="1:7" ht="15.75">
      <c r="A25" s="44" t="s">
        <v>49</v>
      </c>
      <c r="B25" s="45"/>
      <c r="C25" s="45"/>
      <c r="D25" s="45"/>
      <c r="E25" s="45"/>
      <c r="F25" s="45"/>
      <c r="G25" s="46"/>
    </row>
    <row r="26" spans="1:4" ht="12.75">
      <c r="A26" s="12"/>
      <c r="B26" s="2"/>
      <c r="C26" s="2"/>
      <c r="D26" s="2"/>
    </row>
    <row r="27" spans="1:7" ht="12.75">
      <c r="A27" s="24" t="s">
        <v>9</v>
      </c>
      <c r="B27" s="57"/>
      <c r="C27" s="60" t="e">
        <f>B27/$B$91</f>
        <v>#DIV/0!</v>
      </c>
      <c r="D27" s="34"/>
      <c r="E27" s="24" t="s">
        <v>13</v>
      </c>
      <c r="F27" s="58"/>
      <c r="G27" s="60" t="e">
        <f>F27/$B$91</f>
        <v>#DIV/0!</v>
      </c>
    </row>
    <row r="28" spans="1:7" ht="12.75">
      <c r="A28" s="24" t="s">
        <v>10</v>
      </c>
      <c r="B28" s="57"/>
      <c r="C28" s="60" t="e">
        <f>B28/$B$91</f>
        <v>#DIV/0!</v>
      </c>
      <c r="D28" s="35"/>
      <c r="E28" s="24" t="s">
        <v>14</v>
      </c>
      <c r="F28" s="58"/>
      <c r="G28" s="60" t="e">
        <f>F28/$B$91</f>
        <v>#DIV/0!</v>
      </c>
    </row>
    <row r="29" spans="1:7" ht="12.75">
      <c r="A29" s="24" t="s">
        <v>11</v>
      </c>
      <c r="B29" s="57"/>
      <c r="C29" s="60" t="e">
        <f>B29/$B$91</f>
        <v>#DIV/0!</v>
      </c>
      <c r="D29" s="35"/>
      <c r="E29" s="24" t="s">
        <v>1</v>
      </c>
      <c r="F29" s="58"/>
      <c r="G29" s="60" t="e">
        <f>F29/$B$91</f>
        <v>#DIV/0!</v>
      </c>
    </row>
    <row r="30" spans="1:4" ht="12.75">
      <c r="A30" s="24" t="s">
        <v>12</v>
      </c>
      <c r="B30" s="57"/>
      <c r="C30" s="60" t="e">
        <f>B30/$B$91</f>
        <v>#DIV/0!</v>
      </c>
      <c r="D30" s="36"/>
    </row>
    <row r="31" spans="1:4" ht="12.75">
      <c r="A31" s="12"/>
      <c r="B31" s="2"/>
      <c r="C31" s="2"/>
      <c r="D31" s="2"/>
    </row>
    <row r="32" spans="1:7" ht="12.75">
      <c r="A32" s="13"/>
      <c r="B32" s="2"/>
      <c r="C32" s="2"/>
      <c r="D32" s="2"/>
      <c r="E32" s="11" t="s">
        <v>3</v>
      </c>
      <c r="F32" s="63">
        <f>SUM(B27:B30)+SUM(F27:F30)</f>
        <v>0</v>
      </c>
      <c r="G32" s="64" t="e">
        <f>F32/$B$91</f>
        <v>#DIV/0!</v>
      </c>
    </row>
    <row r="34" spans="1:7" ht="15.75">
      <c r="A34" s="44" t="s">
        <v>50</v>
      </c>
      <c r="B34" s="45"/>
      <c r="C34" s="45"/>
      <c r="D34" s="45"/>
      <c r="E34" s="45"/>
      <c r="F34" s="45"/>
      <c r="G34" s="46"/>
    </row>
    <row r="36" spans="1:7" ht="12.75">
      <c r="A36" s="24" t="s">
        <v>15</v>
      </c>
      <c r="B36" s="57"/>
      <c r="C36" s="60" t="e">
        <f>B36/$B$91</f>
        <v>#DIV/0!</v>
      </c>
      <c r="D36" s="34"/>
      <c r="E36" s="24" t="s">
        <v>19</v>
      </c>
      <c r="F36" s="58"/>
      <c r="G36" s="60" t="e">
        <f>F36/$B$91</f>
        <v>#DIV/0!</v>
      </c>
    </row>
    <row r="37" spans="1:7" ht="12.75">
      <c r="A37" s="24" t="s">
        <v>16</v>
      </c>
      <c r="B37" s="57"/>
      <c r="C37" s="60" t="e">
        <f>B37/$B$91</f>
        <v>#DIV/0!</v>
      </c>
      <c r="D37" s="35"/>
      <c r="E37" s="24" t="s">
        <v>20</v>
      </c>
      <c r="F37" s="58"/>
      <c r="G37" s="60" t="e">
        <f>F37/$B$91</f>
        <v>#DIV/0!</v>
      </c>
    </row>
    <row r="38" spans="1:7" ht="12.75">
      <c r="A38" s="24" t="s">
        <v>17</v>
      </c>
      <c r="B38" s="57"/>
      <c r="C38" s="60" t="e">
        <f>B38/$B$91</f>
        <v>#DIV/0!</v>
      </c>
      <c r="D38" s="35"/>
      <c r="E38" s="24" t="s">
        <v>21</v>
      </c>
      <c r="F38" s="58"/>
      <c r="G38" s="60" t="e">
        <f>F38/$B$91</f>
        <v>#DIV/0!</v>
      </c>
    </row>
    <row r="39" spans="1:7" ht="12.75">
      <c r="A39" s="24" t="s">
        <v>18</v>
      </c>
      <c r="B39" s="57"/>
      <c r="C39" s="60" t="e">
        <f>B39/$B$91</f>
        <v>#DIV/0!</v>
      </c>
      <c r="D39" s="36"/>
      <c r="E39" s="24" t="s">
        <v>1</v>
      </c>
      <c r="F39" s="58"/>
      <c r="G39" s="60" t="e">
        <f>F39/$B$91</f>
        <v>#DIV/0!</v>
      </c>
    </row>
    <row r="40" spans="1:4" ht="12.75">
      <c r="A40" s="12"/>
      <c r="B40" s="2"/>
      <c r="C40" s="2"/>
      <c r="D40" s="2"/>
    </row>
    <row r="41" spans="1:7" ht="12.75">
      <c r="A41" s="9"/>
      <c r="B41" s="2"/>
      <c r="C41" s="2"/>
      <c r="D41" s="2"/>
      <c r="E41" s="11" t="s">
        <v>3</v>
      </c>
      <c r="F41" s="10">
        <f>SUM(B36:B39)+SUM(F36:F39)</f>
        <v>0</v>
      </c>
      <c r="G41" s="8" t="e">
        <f>F41/$B$91</f>
        <v>#DIV/0!</v>
      </c>
    </row>
    <row r="43" spans="1:7" ht="15.75">
      <c r="A43" s="4" t="s">
        <v>51</v>
      </c>
      <c r="B43" s="5"/>
      <c r="C43" s="5"/>
      <c r="D43" s="5"/>
      <c r="E43" s="5"/>
      <c r="F43" s="5"/>
      <c r="G43" s="6"/>
    </row>
    <row r="45" spans="1:7" ht="12.75">
      <c r="A45" s="24" t="s">
        <v>22</v>
      </c>
      <c r="B45" s="57"/>
      <c r="C45" s="18" t="e">
        <f>B45/$B$91</f>
        <v>#DIV/0!</v>
      </c>
      <c r="D45" s="34"/>
      <c r="E45" s="24" t="s">
        <v>26</v>
      </c>
      <c r="F45" s="58"/>
      <c r="G45" s="18" t="e">
        <f>F45/$B$91</f>
        <v>#DIV/0!</v>
      </c>
    </row>
    <row r="46" spans="1:7" ht="12.75">
      <c r="A46" s="24" t="s">
        <v>23</v>
      </c>
      <c r="B46" s="57"/>
      <c r="C46" s="18" t="e">
        <f>B46/$B$91</f>
        <v>#DIV/0!</v>
      </c>
      <c r="D46" s="35"/>
      <c r="E46" s="24" t="s">
        <v>68</v>
      </c>
      <c r="F46" s="58"/>
      <c r="G46" s="18" t="e">
        <f>F46/$B$91</f>
        <v>#DIV/0!</v>
      </c>
    </row>
    <row r="47" spans="1:7" ht="12.75">
      <c r="A47" s="24" t="s">
        <v>24</v>
      </c>
      <c r="B47" s="57"/>
      <c r="C47" s="18" t="e">
        <f>B47/$B$91</f>
        <v>#DIV/0!</v>
      </c>
      <c r="D47" s="35"/>
      <c r="E47" s="24" t="s">
        <v>69</v>
      </c>
      <c r="F47" s="58"/>
      <c r="G47" s="18" t="e">
        <f>F47/$B$91</f>
        <v>#DIV/0!</v>
      </c>
    </row>
    <row r="48" spans="1:7" ht="12.75">
      <c r="A48" s="24" t="s">
        <v>25</v>
      </c>
      <c r="B48" s="57"/>
      <c r="C48" s="18" t="e">
        <f>B48/$B$91</f>
        <v>#DIV/0!</v>
      </c>
      <c r="D48" s="36"/>
      <c r="E48" s="24" t="s">
        <v>1</v>
      </c>
      <c r="F48" s="59"/>
      <c r="G48" s="18" t="e">
        <f>F48/$B$91</f>
        <v>#DIV/0!</v>
      </c>
    </row>
    <row r="49" spans="1:4" ht="12.75">
      <c r="A49" s="12"/>
      <c r="B49" s="2"/>
      <c r="C49" s="2"/>
      <c r="D49" s="2"/>
    </row>
    <row r="50" spans="1:7" ht="12.75">
      <c r="A50" s="9"/>
      <c r="B50" s="2"/>
      <c r="C50" s="2"/>
      <c r="D50" s="2"/>
      <c r="E50" s="11" t="s">
        <v>3</v>
      </c>
      <c r="F50" s="63">
        <f>SUM(B45:B48)+SUM(F45:F48)</f>
        <v>0</v>
      </c>
      <c r="G50" s="64" t="e">
        <f>F50/$B$91</f>
        <v>#DIV/0!</v>
      </c>
    </row>
    <row r="52" spans="1:7" ht="15.75">
      <c r="A52" s="44" t="s">
        <v>52</v>
      </c>
      <c r="B52" s="45"/>
      <c r="C52" s="45"/>
      <c r="D52" s="45"/>
      <c r="E52" s="45"/>
      <c r="F52" s="45"/>
      <c r="G52" s="46"/>
    </row>
    <row r="54" spans="1:7" ht="12.75">
      <c r="A54" s="24" t="s">
        <v>27</v>
      </c>
      <c r="B54" s="57"/>
      <c r="C54" s="60" t="e">
        <f>B54/$B$91</f>
        <v>#DIV/0!</v>
      </c>
      <c r="D54" s="34"/>
      <c r="E54" s="24" t="s">
        <v>31</v>
      </c>
      <c r="F54" s="58"/>
      <c r="G54" s="60" t="e">
        <f>F54/$B$91</f>
        <v>#DIV/0!</v>
      </c>
    </row>
    <row r="55" spans="1:7" ht="12.75">
      <c r="A55" s="24" t="s">
        <v>28</v>
      </c>
      <c r="B55" s="57"/>
      <c r="C55" s="60" t="e">
        <f>B55/$B$91</f>
        <v>#DIV/0!</v>
      </c>
      <c r="D55" s="35"/>
      <c r="E55" s="24" t="s">
        <v>32</v>
      </c>
      <c r="F55" s="58"/>
      <c r="G55" s="60" t="e">
        <f>F55/$B$91</f>
        <v>#DIV/0!</v>
      </c>
    </row>
    <row r="56" spans="1:7" ht="12.75">
      <c r="A56" s="24" t="s">
        <v>29</v>
      </c>
      <c r="B56" s="57"/>
      <c r="C56" s="60" t="e">
        <f>B56/$B$91</f>
        <v>#DIV/0!</v>
      </c>
      <c r="D56" s="35"/>
      <c r="E56" s="24" t="s">
        <v>1</v>
      </c>
      <c r="F56" s="58"/>
      <c r="G56" s="60" t="e">
        <f>F56/$B$91</f>
        <v>#DIV/0!</v>
      </c>
    </row>
    <row r="57" spans="1:4" ht="12.75">
      <c r="A57" s="24" t="s">
        <v>30</v>
      </c>
      <c r="B57" s="57"/>
      <c r="C57" s="60" t="e">
        <f>B57/$B$91</f>
        <v>#DIV/0!</v>
      </c>
      <c r="D57" s="36"/>
    </row>
    <row r="58" spans="1:4" ht="12.75">
      <c r="A58" s="12"/>
      <c r="B58" s="2"/>
      <c r="C58" s="2"/>
      <c r="D58" s="2"/>
    </row>
    <row r="59" spans="1:7" ht="12.75">
      <c r="A59" s="9"/>
      <c r="B59" s="2"/>
      <c r="C59" s="2"/>
      <c r="D59" s="2"/>
      <c r="E59" s="11" t="s">
        <v>3</v>
      </c>
      <c r="F59" s="10">
        <f>SUM(B54:B57)+SUM(F54:F57)</f>
        <v>0</v>
      </c>
      <c r="G59" s="8" t="e">
        <f>F59/$B$91</f>
        <v>#DIV/0!</v>
      </c>
    </row>
    <row r="61" spans="1:7" ht="15.75">
      <c r="A61" s="44" t="s">
        <v>53</v>
      </c>
      <c r="B61" s="45"/>
      <c r="C61" s="45"/>
      <c r="D61" s="45"/>
      <c r="E61" s="45"/>
      <c r="F61" s="45"/>
      <c r="G61" s="46"/>
    </row>
    <row r="63" spans="1:7" ht="12.75">
      <c r="A63" s="24" t="s">
        <v>33</v>
      </c>
      <c r="B63" s="57"/>
      <c r="C63" s="60" t="e">
        <f aca="true" t="shared" si="2" ref="C63:C68">B63/$B$91</f>
        <v>#DIV/0!</v>
      </c>
      <c r="D63" s="34"/>
      <c r="E63" s="24" t="s">
        <v>37</v>
      </c>
      <c r="F63" s="58"/>
      <c r="G63" s="60" t="e">
        <f>F63/$B$91</f>
        <v>#DIV/0!</v>
      </c>
    </row>
    <row r="64" spans="1:7" ht="12.75">
      <c r="A64" s="24" t="s">
        <v>34</v>
      </c>
      <c r="B64" s="57"/>
      <c r="C64" s="60" t="e">
        <f t="shared" si="2"/>
        <v>#DIV/0!</v>
      </c>
      <c r="D64" s="35"/>
      <c r="E64" s="24" t="s">
        <v>38</v>
      </c>
      <c r="F64" s="58"/>
      <c r="G64" s="60" t="e">
        <f>F64/$B$91</f>
        <v>#DIV/0!</v>
      </c>
    </row>
    <row r="65" spans="1:7" ht="12.75">
      <c r="A65" s="24" t="s">
        <v>35</v>
      </c>
      <c r="B65" s="57"/>
      <c r="C65" s="60" t="e">
        <f t="shared" si="2"/>
        <v>#DIV/0!</v>
      </c>
      <c r="D65" s="35"/>
      <c r="E65" s="24" t="s">
        <v>39</v>
      </c>
      <c r="F65" s="58"/>
      <c r="G65" s="60" t="e">
        <f>F65/$B$91</f>
        <v>#DIV/0!</v>
      </c>
    </row>
    <row r="66" spans="1:7" ht="12.75">
      <c r="A66" s="24" t="s">
        <v>36</v>
      </c>
      <c r="B66" s="57"/>
      <c r="C66" s="60" t="e">
        <f t="shared" si="2"/>
        <v>#DIV/0!</v>
      </c>
      <c r="D66" s="35"/>
      <c r="E66" s="24" t="s">
        <v>40</v>
      </c>
      <c r="F66" s="58"/>
      <c r="G66" s="60" t="e">
        <f>F66/$B$91</f>
        <v>#DIV/0!</v>
      </c>
    </row>
    <row r="67" spans="1:7" ht="12.75">
      <c r="A67" s="24" t="s">
        <v>56</v>
      </c>
      <c r="B67" s="57"/>
      <c r="C67" s="60" t="e">
        <f t="shared" si="2"/>
        <v>#DIV/0!</v>
      </c>
      <c r="D67" s="35"/>
      <c r="E67" s="24" t="s">
        <v>1</v>
      </c>
      <c r="F67" s="58"/>
      <c r="G67" s="60" t="e">
        <f>F67/$B$91</f>
        <v>#DIV/0!</v>
      </c>
    </row>
    <row r="68" spans="1:4" ht="12.75">
      <c r="A68" s="24" t="s">
        <v>57</v>
      </c>
      <c r="B68" s="57"/>
      <c r="C68" s="60" t="e">
        <f t="shared" si="2"/>
        <v>#DIV/0!</v>
      </c>
      <c r="D68" s="36"/>
    </row>
    <row r="69" spans="1:4" ht="12.75">
      <c r="A69" s="12"/>
      <c r="B69" s="2"/>
      <c r="C69" s="2"/>
      <c r="D69" s="2"/>
    </row>
    <row r="70" spans="1:7" ht="12.75">
      <c r="A70" s="9"/>
      <c r="B70" s="2"/>
      <c r="C70" s="2"/>
      <c r="D70" s="2"/>
      <c r="E70" s="11" t="s">
        <v>3</v>
      </c>
      <c r="F70" s="63">
        <f>SUM(B63:B68)+SUM(F63:F68)</f>
        <v>0</v>
      </c>
      <c r="G70" s="64" t="e">
        <f>F70/$B$91</f>
        <v>#DIV/0!</v>
      </c>
    </row>
    <row r="72" spans="1:7" ht="15.75">
      <c r="A72" s="44" t="s">
        <v>54</v>
      </c>
      <c r="B72" s="45"/>
      <c r="C72" s="45"/>
      <c r="D72" s="45"/>
      <c r="E72" s="45"/>
      <c r="F72" s="45"/>
      <c r="G72" s="46"/>
    </row>
    <row r="74" spans="1:7" ht="12.75">
      <c r="A74" s="24" t="s">
        <v>41</v>
      </c>
      <c r="B74" s="57"/>
      <c r="C74" s="60" t="e">
        <f>B74/$B$91</f>
        <v>#DIV/0!</v>
      </c>
      <c r="D74" s="34"/>
      <c r="E74" s="24" t="s">
        <v>44</v>
      </c>
      <c r="F74" s="58"/>
      <c r="G74" s="60" t="e">
        <f>F74/$B$91</f>
        <v>#DIV/0!</v>
      </c>
    </row>
    <row r="75" spans="1:7" ht="12.75">
      <c r="A75" s="24" t="s">
        <v>42</v>
      </c>
      <c r="B75" s="57"/>
      <c r="C75" s="60" t="e">
        <f>B75/$B$91</f>
        <v>#DIV/0!</v>
      </c>
      <c r="D75" s="35"/>
      <c r="E75" s="24" t="s">
        <v>45</v>
      </c>
      <c r="F75" s="58"/>
      <c r="G75" s="60" t="e">
        <f>F75/$B$91</f>
        <v>#DIV/0!</v>
      </c>
    </row>
    <row r="76" spans="1:7" ht="12.75">
      <c r="A76" s="24" t="s">
        <v>43</v>
      </c>
      <c r="B76" s="57"/>
      <c r="C76" s="60" t="e">
        <f>B76/$B$91</f>
        <v>#DIV/0!</v>
      </c>
      <c r="D76" s="36"/>
      <c r="E76" s="24" t="s">
        <v>1</v>
      </c>
      <c r="F76" s="58"/>
      <c r="G76" s="60" t="e">
        <f>F76/$B$91</f>
        <v>#DIV/0!</v>
      </c>
    </row>
    <row r="77" spans="1:4" ht="12.75">
      <c r="A77" s="12"/>
      <c r="B77" s="2"/>
      <c r="C77" s="2"/>
      <c r="D77" s="2"/>
    </row>
    <row r="78" spans="1:7" ht="12.75">
      <c r="A78" s="9"/>
      <c r="B78" s="2"/>
      <c r="C78" s="2"/>
      <c r="D78" s="2"/>
      <c r="E78" s="11" t="s">
        <v>3</v>
      </c>
      <c r="F78" s="63">
        <f>SUM(B73:B76)+SUM(F73:F76)</f>
        <v>0</v>
      </c>
      <c r="G78" s="64" t="e">
        <f>F78/$B$91</f>
        <v>#DIV/0!</v>
      </c>
    </row>
    <row r="80" spans="1:7" ht="15.75">
      <c r="A80" s="44" t="s">
        <v>55</v>
      </c>
      <c r="B80" s="45"/>
      <c r="C80" s="45"/>
      <c r="D80" s="45"/>
      <c r="E80" s="45"/>
      <c r="F80" s="45"/>
      <c r="G80" s="46"/>
    </row>
    <row r="81" spans="1:7" ht="15.75">
      <c r="A81" s="47"/>
      <c r="B81" s="47"/>
      <c r="C81" s="47"/>
      <c r="D81" s="47"/>
      <c r="E81" s="47"/>
      <c r="F81" s="47"/>
      <c r="G81" s="47"/>
    </row>
    <row r="82" spans="1:2" ht="12.75">
      <c r="A82" s="48">
        <f>B3</f>
        <v>37196</v>
      </c>
      <c r="B82" s="3">
        <f>F3</f>
        <v>38100.818569097224</v>
      </c>
    </row>
    <row r="83" spans="1:4" ht="18">
      <c r="A83" s="43" t="s">
        <v>46</v>
      </c>
      <c r="B83" s="65">
        <f>F10</f>
        <v>0</v>
      </c>
      <c r="C83" s="8"/>
      <c r="D83" s="14"/>
    </row>
    <row r="84" spans="1:4" ht="18">
      <c r="A84" s="43" t="s">
        <v>48</v>
      </c>
      <c r="B84" s="65">
        <f>F23</f>
        <v>0</v>
      </c>
      <c r="C84" s="8"/>
      <c r="D84" s="15"/>
    </row>
    <row r="85" spans="1:4" ht="18">
      <c r="A85" s="43" t="s">
        <v>49</v>
      </c>
      <c r="B85" s="65">
        <f>F32</f>
        <v>0</v>
      </c>
      <c r="C85" s="8"/>
      <c r="D85" s="15"/>
    </row>
    <row r="86" spans="1:4" ht="18">
      <c r="A86" s="43" t="s">
        <v>50</v>
      </c>
      <c r="B86" s="65">
        <f>F41</f>
        <v>0</v>
      </c>
      <c r="C86" s="8"/>
      <c r="D86" s="15"/>
    </row>
    <row r="87" spans="1:6" ht="18">
      <c r="A87" s="43" t="s">
        <v>51</v>
      </c>
      <c r="B87" s="65">
        <f>F50</f>
        <v>0</v>
      </c>
      <c r="C87" s="8"/>
      <c r="D87" s="15"/>
      <c r="E87" s="50" t="s">
        <v>71</v>
      </c>
      <c r="F87" s="67">
        <f>B93</f>
        <v>0</v>
      </c>
    </row>
    <row r="88" spans="1:4" ht="18">
      <c r="A88" s="43" t="s">
        <v>52</v>
      </c>
      <c r="B88" s="65">
        <f>F59</f>
        <v>0</v>
      </c>
      <c r="C88" s="8"/>
      <c r="D88" s="15"/>
    </row>
    <row r="89" spans="1:4" ht="18">
      <c r="A89" s="43" t="s">
        <v>67</v>
      </c>
      <c r="B89" s="65">
        <f>F70</f>
        <v>0</v>
      </c>
      <c r="C89" s="8"/>
      <c r="D89" s="15"/>
    </row>
    <row r="90" spans="1:4" ht="18">
      <c r="A90" s="43" t="s">
        <v>54</v>
      </c>
      <c r="B90" s="65">
        <f>F78</f>
        <v>0</v>
      </c>
      <c r="C90" s="8"/>
      <c r="D90" s="15"/>
    </row>
    <row r="91" spans="1:4" ht="18">
      <c r="A91" s="43" t="s">
        <v>72</v>
      </c>
      <c r="B91" s="65">
        <f>SUM(B84:B90)</f>
        <v>0</v>
      </c>
      <c r="C91" s="8"/>
      <c r="D91" s="15"/>
    </row>
    <row r="92" spans="1:2" ht="12.75" customHeight="1">
      <c r="A92" s="19"/>
      <c r="B92" s="66"/>
    </row>
    <row r="93" spans="1:4" ht="15">
      <c r="A93" s="49" t="s">
        <v>3</v>
      </c>
      <c r="B93" s="65">
        <f>B83-B91</f>
        <v>0</v>
      </c>
      <c r="C93" s="16"/>
      <c r="D93" s="2"/>
    </row>
  </sheetData>
  <sheetProtection password="C781" sheet="1" objects="1" scenarios="1"/>
  <mergeCells count="19">
    <mergeCell ref="D27:D30"/>
    <mergeCell ref="D36:D39"/>
    <mergeCell ref="D45:D48"/>
    <mergeCell ref="D54:D57"/>
    <mergeCell ref="A1:G1"/>
    <mergeCell ref="A5:G5"/>
    <mergeCell ref="A12:G12"/>
    <mergeCell ref="A25:G25"/>
    <mergeCell ref="D14:D21"/>
    <mergeCell ref="C3:E3"/>
    <mergeCell ref="F3:G3"/>
    <mergeCell ref="A72:G72"/>
    <mergeCell ref="A80:G80"/>
    <mergeCell ref="A34:G34"/>
    <mergeCell ref="A43:G43"/>
    <mergeCell ref="A52:G52"/>
    <mergeCell ref="A61:G61"/>
    <mergeCell ref="D63:D68"/>
    <mergeCell ref="D74:D76"/>
  </mergeCells>
  <printOptions/>
  <pageMargins left="0.75" right="0.75" top="1" bottom="1" header="0.492125985" footer="0.49212598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Levi e Mira Lanzarini</dc:creator>
  <cp:keywords/>
  <dc:description/>
  <cp:lastModifiedBy>André Levi e Mira Lanzarini</cp:lastModifiedBy>
  <cp:lastPrinted>2004-04-24T01:35:26Z</cp:lastPrinted>
  <dcterms:created xsi:type="dcterms:W3CDTF">2004-04-23T22:38:27Z</dcterms:created>
  <dcterms:modified xsi:type="dcterms:W3CDTF">2004-04-24T02:12:02Z</dcterms:modified>
  <cp:category/>
  <cp:version/>
  <cp:contentType/>
  <cp:contentStatus/>
</cp:coreProperties>
</file>